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my\Downloads\"/>
    </mc:Choice>
  </mc:AlternateContent>
  <xr:revisionPtr revIDLastSave="0" documentId="13_ncr:1_{6C8ECC16-B524-44D8-BA96-0593CFBB67A5}" xr6:coauthVersionLast="46" xr6:coauthVersionMax="46" xr10:uidLastSave="{00000000-0000-0000-0000-000000000000}"/>
  <bookViews>
    <workbookView xWindow="-120" yWindow="-120" windowWidth="21840" windowHeight="13140" xr2:uid="{52C7DD58-E341-404A-92CB-F7C28FCA697A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538" i="1" l="1"/>
  <c r="P1538" i="1"/>
  <c r="O1538" i="1"/>
  <c r="N1538" i="1"/>
  <c r="U1537" i="1"/>
  <c r="V1537" i="1" s="1"/>
  <c r="S1537" i="1"/>
  <c r="P1537" i="1"/>
  <c r="R1537" i="1" s="1"/>
  <c r="S1536" i="1"/>
  <c r="U1536" i="1" s="1"/>
  <c r="R1536" i="1"/>
  <c r="P1536" i="1"/>
  <c r="U1535" i="1"/>
  <c r="V1535" i="1" s="1"/>
  <c r="S1535" i="1"/>
  <c r="P1535" i="1"/>
  <c r="R1535" i="1" s="1"/>
  <c r="S1534" i="1"/>
  <c r="U1534" i="1" s="1"/>
  <c r="R1534" i="1"/>
  <c r="P1534" i="1"/>
  <c r="U1533" i="1"/>
  <c r="U1538" i="1" s="1"/>
  <c r="S1533" i="1"/>
  <c r="P1533" i="1"/>
  <c r="R1533" i="1" s="1"/>
  <c r="O1532" i="1"/>
  <c r="N1532" i="1"/>
  <c r="S1531" i="1"/>
  <c r="U1531" i="1" s="1"/>
  <c r="U1532" i="1" s="1"/>
  <c r="R1531" i="1"/>
  <c r="P1531" i="1"/>
  <c r="P1532" i="1" s="1"/>
  <c r="O1530" i="1"/>
  <c r="N1530" i="1"/>
  <c r="U1529" i="1"/>
  <c r="U1530" i="1" s="1"/>
  <c r="S1529" i="1"/>
  <c r="S1530" i="1" s="1"/>
  <c r="P1529" i="1"/>
  <c r="R1529" i="1" s="1"/>
  <c r="R1530" i="1" s="1"/>
  <c r="S1528" i="1"/>
  <c r="O1528" i="1"/>
  <c r="N1528" i="1"/>
  <c r="S1527" i="1"/>
  <c r="U1527" i="1" s="1"/>
  <c r="U1528" i="1" s="1"/>
  <c r="R1527" i="1"/>
  <c r="P1527" i="1"/>
  <c r="P1528" i="1" s="1"/>
  <c r="R1526" i="1"/>
  <c r="P1526" i="1"/>
  <c r="O1526" i="1"/>
  <c r="N1526" i="1"/>
  <c r="U1525" i="1"/>
  <c r="V1525" i="1" s="1"/>
  <c r="S1525" i="1"/>
  <c r="P1525" i="1"/>
  <c r="R1525" i="1" s="1"/>
  <c r="S1524" i="1"/>
  <c r="U1524" i="1" s="1"/>
  <c r="R1524" i="1"/>
  <c r="P1524" i="1"/>
  <c r="U1523" i="1"/>
  <c r="U1526" i="1" s="1"/>
  <c r="S1523" i="1"/>
  <c r="P1523" i="1"/>
  <c r="R1523" i="1" s="1"/>
  <c r="O1522" i="1"/>
  <c r="N1522" i="1"/>
  <c r="S1521" i="1"/>
  <c r="U1521" i="1" s="1"/>
  <c r="U1522" i="1" s="1"/>
  <c r="R1521" i="1"/>
  <c r="P1521" i="1"/>
  <c r="P1522" i="1" s="1"/>
  <c r="O1520" i="1"/>
  <c r="N1520" i="1"/>
  <c r="U1519" i="1"/>
  <c r="S1519" i="1"/>
  <c r="P1519" i="1"/>
  <c r="R1519" i="1" s="1"/>
  <c r="V1519" i="1" s="1"/>
  <c r="S1518" i="1"/>
  <c r="U1518" i="1" s="1"/>
  <c r="R1518" i="1"/>
  <c r="V1518" i="1" s="1"/>
  <c r="P1518" i="1"/>
  <c r="U1517" i="1"/>
  <c r="U1520" i="1" s="1"/>
  <c r="S1517" i="1"/>
  <c r="S1520" i="1" s="1"/>
  <c r="P1517" i="1"/>
  <c r="R1517" i="1" s="1"/>
  <c r="R1520" i="1" s="1"/>
  <c r="S1516" i="1"/>
  <c r="O1516" i="1"/>
  <c r="N1516" i="1"/>
  <c r="S1515" i="1"/>
  <c r="U1515" i="1" s="1"/>
  <c r="U1516" i="1" s="1"/>
  <c r="R1515" i="1"/>
  <c r="P1515" i="1"/>
  <c r="P1516" i="1" s="1"/>
  <c r="R1514" i="1"/>
  <c r="P1514" i="1"/>
  <c r="O1514" i="1"/>
  <c r="N1514" i="1"/>
  <c r="U1513" i="1"/>
  <c r="V1513" i="1" s="1"/>
  <c r="S1513" i="1"/>
  <c r="P1513" i="1"/>
  <c r="R1513" i="1" s="1"/>
  <c r="S1512" i="1"/>
  <c r="R1512" i="1"/>
  <c r="P1512" i="1"/>
  <c r="O1511" i="1"/>
  <c r="N1511" i="1"/>
  <c r="U1510" i="1"/>
  <c r="U1511" i="1" s="1"/>
  <c r="S1510" i="1"/>
  <c r="S1511" i="1" s="1"/>
  <c r="P1510" i="1"/>
  <c r="R1510" i="1" s="1"/>
  <c r="R1511" i="1" s="1"/>
  <c r="S1509" i="1"/>
  <c r="O1509" i="1"/>
  <c r="N1509" i="1"/>
  <c r="S1508" i="1"/>
  <c r="U1508" i="1" s="1"/>
  <c r="U1509" i="1" s="1"/>
  <c r="R1508" i="1"/>
  <c r="P1508" i="1"/>
  <c r="P1509" i="1" s="1"/>
  <c r="R1507" i="1"/>
  <c r="P1507" i="1"/>
  <c r="O1507" i="1"/>
  <c r="N1507" i="1"/>
  <c r="U1506" i="1"/>
  <c r="U1507" i="1" s="1"/>
  <c r="S1506" i="1"/>
  <c r="S1507" i="1" s="1"/>
  <c r="P1506" i="1"/>
  <c r="R1506" i="1" s="1"/>
  <c r="O1505" i="1"/>
  <c r="N1505" i="1"/>
  <c r="S1504" i="1"/>
  <c r="U1504" i="1" s="1"/>
  <c r="R1504" i="1"/>
  <c r="P1504" i="1"/>
  <c r="U1503" i="1"/>
  <c r="V1503" i="1" s="1"/>
  <c r="S1503" i="1"/>
  <c r="P1503" i="1"/>
  <c r="R1503" i="1" s="1"/>
  <c r="S1502" i="1"/>
  <c r="R1502" i="1"/>
  <c r="P1502" i="1"/>
  <c r="P1505" i="1" s="1"/>
  <c r="O1501" i="1"/>
  <c r="N1501" i="1"/>
  <c r="U1500" i="1"/>
  <c r="U1501" i="1" s="1"/>
  <c r="S1500" i="1"/>
  <c r="S1501" i="1" s="1"/>
  <c r="P1500" i="1"/>
  <c r="S1499" i="1"/>
  <c r="O1499" i="1"/>
  <c r="N1499" i="1"/>
  <c r="S1498" i="1"/>
  <c r="U1498" i="1" s="1"/>
  <c r="R1498" i="1"/>
  <c r="V1498" i="1" s="1"/>
  <c r="P1498" i="1"/>
  <c r="U1497" i="1"/>
  <c r="U1499" i="1" s="1"/>
  <c r="S1497" i="1"/>
  <c r="P1497" i="1"/>
  <c r="S1496" i="1"/>
  <c r="O1496" i="1"/>
  <c r="N1496" i="1"/>
  <c r="S1495" i="1"/>
  <c r="U1495" i="1" s="1"/>
  <c r="U1496" i="1" s="1"/>
  <c r="R1495" i="1"/>
  <c r="P1495" i="1"/>
  <c r="P1496" i="1" s="1"/>
  <c r="R1494" i="1"/>
  <c r="P1494" i="1"/>
  <c r="O1494" i="1"/>
  <c r="N1494" i="1"/>
  <c r="U1493" i="1"/>
  <c r="S1493" i="1"/>
  <c r="S1494" i="1" s="1"/>
  <c r="P1493" i="1"/>
  <c r="R1493" i="1" s="1"/>
  <c r="O1492" i="1"/>
  <c r="N1492" i="1"/>
  <c r="S1491" i="1"/>
  <c r="R1491" i="1"/>
  <c r="P1491" i="1"/>
  <c r="P1492" i="1" s="1"/>
  <c r="O1490" i="1"/>
  <c r="N1490" i="1"/>
  <c r="U1489" i="1"/>
  <c r="U1490" i="1" s="1"/>
  <c r="S1489" i="1"/>
  <c r="S1490" i="1" s="1"/>
  <c r="P1489" i="1"/>
  <c r="S1488" i="1"/>
  <c r="O1488" i="1"/>
  <c r="N1488" i="1"/>
  <c r="S1487" i="1"/>
  <c r="U1487" i="1" s="1"/>
  <c r="R1487" i="1"/>
  <c r="V1487" i="1" s="1"/>
  <c r="P1487" i="1"/>
  <c r="U1486" i="1"/>
  <c r="U1488" i="1" s="1"/>
  <c r="S1486" i="1"/>
  <c r="P1486" i="1"/>
  <c r="S1485" i="1"/>
  <c r="O1485" i="1"/>
  <c r="N1485" i="1"/>
  <c r="S1484" i="1"/>
  <c r="U1484" i="1" s="1"/>
  <c r="U1485" i="1" s="1"/>
  <c r="R1484" i="1"/>
  <c r="P1484" i="1"/>
  <c r="P1485" i="1" s="1"/>
  <c r="P1483" i="1"/>
  <c r="O1483" i="1"/>
  <c r="N1483" i="1"/>
  <c r="U1482" i="1"/>
  <c r="V1482" i="1" s="1"/>
  <c r="S1482" i="1"/>
  <c r="P1482" i="1"/>
  <c r="R1482" i="1" s="1"/>
  <c r="U1481" i="1"/>
  <c r="S1481" i="1"/>
  <c r="R1481" i="1"/>
  <c r="P1481" i="1"/>
  <c r="S1480" i="1"/>
  <c r="U1480" i="1" s="1"/>
  <c r="R1480" i="1"/>
  <c r="V1480" i="1" s="1"/>
  <c r="P1480" i="1"/>
  <c r="V1479" i="1"/>
  <c r="U1479" i="1"/>
  <c r="S1479" i="1"/>
  <c r="P1479" i="1"/>
  <c r="R1479" i="1" s="1"/>
  <c r="S1478" i="1"/>
  <c r="U1478" i="1" s="1"/>
  <c r="R1478" i="1"/>
  <c r="V1478" i="1" s="1"/>
  <c r="P1478" i="1"/>
  <c r="V1477" i="1"/>
  <c r="U1477" i="1"/>
  <c r="S1477" i="1"/>
  <c r="P1477" i="1"/>
  <c r="R1477" i="1" s="1"/>
  <c r="S1476" i="1"/>
  <c r="O1476" i="1"/>
  <c r="N1476" i="1"/>
  <c r="S1475" i="1"/>
  <c r="U1475" i="1" s="1"/>
  <c r="R1475" i="1"/>
  <c r="V1475" i="1" s="1"/>
  <c r="P1475" i="1"/>
  <c r="U1474" i="1"/>
  <c r="S1474" i="1"/>
  <c r="P1474" i="1"/>
  <c r="S1473" i="1"/>
  <c r="U1473" i="1" s="1"/>
  <c r="U1476" i="1" s="1"/>
  <c r="R1473" i="1"/>
  <c r="P1473" i="1"/>
  <c r="S1472" i="1"/>
  <c r="P1472" i="1"/>
  <c r="O1472" i="1"/>
  <c r="N1472" i="1"/>
  <c r="U1471" i="1"/>
  <c r="U1472" i="1" s="1"/>
  <c r="S1471" i="1"/>
  <c r="P1471" i="1"/>
  <c r="R1471" i="1" s="1"/>
  <c r="R1472" i="1" s="1"/>
  <c r="O1470" i="1"/>
  <c r="N1470" i="1"/>
  <c r="S1469" i="1"/>
  <c r="U1469" i="1" s="1"/>
  <c r="R1469" i="1"/>
  <c r="P1469" i="1"/>
  <c r="U1468" i="1"/>
  <c r="S1468" i="1"/>
  <c r="P1468" i="1"/>
  <c r="S1467" i="1"/>
  <c r="R1467" i="1"/>
  <c r="P1467" i="1"/>
  <c r="V1466" i="1"/>
  <c r="W1466" i="1" s="1"/>
  <c r="S1466" i="1"/>
  <c r="R1466" i="1"/>
  <c r="O1466" i="1"/>
  <c r="N1466" i="1"/>
  <c r="V1465" i="1"/>
  <c r="U1465" i="1"/>
  <c r="U1466" i="1" s="1"/>
  <c r="S1465" i="1"/>
  <c r="P1465" i="1"/>
  <c r="R1465" i="1" s="1"/>
  <c r="P1464" i="1"/>
  <c r="O1464" i="1"/>
  <c r="N1464" i="1"/>
  <c r="S1463" i="1"/>
  <c r="U1463" i="1" s="1"/>
  <c r="U1464" i="1" s="1"/>
  <c r="R1463" i="1"/>
  <c r="P1463" i="1"/>
  <c r="V1462" i="1"/>
  <c r="W1462" i="1" s="1"/>
  <c r="S1462" i="1"/>
  <c r="R1462" i="1"/>
  <c r="O1462" i="1"/>
  <c r="N1462" i="1"/>
  <c r="V1461" i="1"/>
  <c r="U1461" i="1"/>
  <c r="U1462" i="1" s="1"/>
  <c r="S1461" i="1"/>
  <c r="P1461" i="1"/>
  <c r="R1461" i="1" s="1"/>
  <c r="S1460" i="1"/>
  <c r="O1460" i="1"/>
  <c r="N1460" i="1"/>
  <c r="S1459" i="1"/>
  <c r="U1459" i="1" s="1"/>
  <c r="R1459" i="1"/>
  <c r="V1459" i="1" s="1"/>
  <c r="P1459" i="1"/>
  <c r="U1458" i="1"/>
  <c r="U1460" i="1" s="1"/>
  <c r="S1458" i="1"/>
  <c r="P1458" i="1"/>
  <c r="P1457" i="1"/>
  <c r="O1457" i="1"/>
  <c r="N1457" i="1"/>
  <c r="S1456" i="1"/>
  <c r="U1456" i="1" s="1"/>
  <c r="U1457" i="1" s="1"/>
  <c r="R1456" i="1"/>
  <c r="P1456" i="1"/>
  <c r="O1455" i="1"/>
  <c r="N1455" i="1"/>
  <c r="U1454" i="1"/>
  <c r="S1454" i="1"/>
  <c r="P1454" i="1"/>
  <c r="R1454" i="1" s="1"/>
  <c r="S1453" i="1"/>
  <c r="R1453" i="1"/>
  <c r="P1453" i="1"/>
  <c r="U1452" i="1"/>
  <c r="S1452" i="1"/>
  <c r="P1452" i="1"/>
  <c r="R1452" i="1" s="1"/>
  <c r="U1451" i="1"/>
  <c r="P1451" i="1"/>
  <c r="O1451" i="1"/>
  <c r="N1451" i="1"/>
  <c r="S1450" i="1"/>
  <c r="U1450" i="1" s="1"/>
  <c r="R1450" i="1"/>
  <c r="P1450" i="1"/>
  <c r="R1449" i="1"/>
  <c r="P1449" i="1"/>
  <c r="O1449" i="1"/>
  <c r="N1449" i="1"/>
  <c r="V1448" i="1"/>
  <c r="U1448" i="1"/>
  <c r="S1448" i="1"/>
  <c r="P1448" i="1"/>
  <c r="R1448" i="1" s="1"/>
  <c r="S1447" i="1"/>
  <c r="R1447" i="1"/>
  <c r="P1447" i="1"/>
  <c r="U1446" i="1"/>
  <c r="S1446" i="1"/>
  <c r="P1446" i="1"/>
  <c r="R1446" i="1" s="1"/>
  <c r="U1445" i="1"/>
  <c r="P1445" i="1"/>
  <c r="O1445" i="1"/>
  <c r="N1445" i="1"/>
  <c r="S1444" i="1"/>
  <c r="U1444" i="1" s="1"/>
  <c r="R1444" i="1"/>
  <c r="P1444" i="1"/>
  <c r="P1443" i="1"/>
  <c r="O1443" i="1"/>
  <c r="N1443" i="1"/>
  <c r="U1442" i="1"/>
  <c r="S1442" i="1"/>
  <c r="P1442" i="1"/>
  <c r="R1442" i="1" s="1"/>
  <c r="V1442" i="1" s="1"/>
  <c r="S1441" i="1"/>
  <c r="U1441" i="1" s="1"/>
  <c r="R1441" i="1"/>
  <c r="P1441" i="1"/>
  <c r="U1440" i="1"/>
  <c r="S1440" i="1"/>
  <c r="P1440" i="1"/>
  <c r="R1440" i="1" s="1"/>
  <c r="S1439" i="1"/>
  <c r="R1439" i="1"/>
  <c r="P1439" i="1"/>
  <c r="S1438" i="1"/>
  <c r="O1438" i="1"/>
  <c r="N1438" i="1"/>
  <c r="U1437" i="1"/>
  <c r="U1438" i="1" s="1"/>
  <c r="S1437" i="1"/>
  <c r="P1437" i="1"/>
  <c r="S1436" i="1"/>
  <c r="O1436" i="1"/>
  <c r="N1436" i="1"/>
  <c r="S1435" i="1"/>
  <c r="U1435" i="1" s="1"/>
  <c r="R1435" i="1"/>
  <c r="V1435" i="1" s="1"/>
  <c r="P1435" i="1"/>
  <c r="U1434" i="1"/>
  <c r="U1436" i="1" s="1"/>
  <c r="S1434" i="1"/>
  <c r="R1434" i="1"/>
  <c r="R1436" i="1" s="1"/>
  <c r="P1434" i="1"/>
  <c r="P1436" i="1" s="1"/>
  <c r="S1433" i="1"/>
  <c r="O1433" i="1"/>
  <c r="N1433" i="1"/>
  <c r="U1432" i="1"/>
  <c r="S1432" i="1"/>
  <c r="R1432" i="1"/>
  <c r="P1432" i="1"/>
  <c r="U1431" i="1"/>
  <c r="U1433" i="1" s="1"/>
  <c r="S1431" i="1"/>
  <c r="R1431" i="1"/>
  <c r="P1431" i="1"/>
  <c r="P1433" i="1" s="1"/>
  <c r="P1430" i="1"/>
  <c r="O1430" i="1"/>
  <c r="N1430" i="1"/>
  <c r="S1429" i="1"/>
  <c r="R1429" i="1"/>
  <c r="P1429" i="1"/>
  <c r="S1428" i="1"/>
  <c r="P1428" i="1"/>
  <c r="O1428" i="1"/>
  <c r="N1428" i="1"/>
  <c r="U1427" i="1"/>
  <c r="U1428" i="1" s="1"/>
  <c r="S1427" i="1"/>
  <c r="R1427" i="1"/>
  <c r="P1427" i="1"/>
  <c r="P1426" i="1"/>
  <c r="O1426" i="1"/>
  <c r="N1426" i="1"/>
  <c r="S1425" i="1"/>
  <c r="R1425" i="1"/>
  <c r="P1425" i="1"/>
  <c r="V1424" i="1"/>
  <c r="U1424" i="1"/>
  <c r="S1424" i="1"/>
  <c r="P1424" i="1"/>
  <c r="R1424" i="1" s="1"/>
  <c r="S1423" i="1"/>
  <c r="O1423" i="1"/>
  <c r="N1423" i="1"/>
  <c r="U1422" i="1"/>
  <c r="S1422" i="1"/>
  <c r="R1422" i="1"/>
  <c r="P1422" i="1"/>
  <c r="U1421" i="1"/>
  <c r="S1421" i="1"/>
  <c r="R1421" i="1"/>
  <c r="V1421" i="1" s="1"/>
  <c r="P1421" i="1"/>
  <c r="S1420" i="1"/>
  <c r="U1420" i="1" s="1"/>
  <c r="R1420" i="1"/>
  <c r="V1420" i="1" s="1"/>
  <c r="P1420" i="1"/>
  <c r="V1419" i="1"/>
  <c r="U1419" i="1"/>
  <c r="S1419" i="1"/>
  <c r="P1419" i="1"/>
  <c r="R1419" i="1" s="1"/>
  <c r="U1418" i="1"/>
  <c r="S1418" i="1"/>
  <c r="R1418" i="1"/>
  <c r="P1418" i="1"/>
  <c r="S1417" i="1"/>
  <c r="O1417" i="1"/>
  <c r="N1417" i="1"/>
  <c r="U1416" i="1"/>
  <c r="U1417" i="1" s="1"/>
  <c r="S1416" i="1"/>
  <c r="R1416" i="1"/>
  <c r="V1416" i="1" s="1"/>
  <c r="V1417" i="1" s="1"/>
  <c r="W1417" i="1" s="1"/>
  <c r="P1416" i="1"/>
  <c r="P1417" i="1" s="1"/>
  <c r="S1415" i="1"/>
  <c r="O1415" i="1"/>
  <c r="N1415" i="1"/>
  <c r="U1414" i="1"/>
  <c r="S1414" i="1"/>
  <c r="R1414" i="1"/>
  <c r="V1414" i="1" s="1"/>
  <c r="P1414" i="1"/>
  <c r="U1413" i="1"/>
  <c r="S1413" i="1"/>
  <c r="R1413" i="1"/>
  <c r="P1413" i="1"/>
  <c r="P1415" i="1" s="1"/>
  <c r="S1412" i="1"/>
  <c r="U1412" i="1" s="1"/>
  <c r="U1415" i="1" s="1"/>
  <c r="R1412" i="1"/>
  <c r="P1412" i="1"/>
  <c r="O1411" i="1"/>
  <c r="N1411" i="1"/>
  <c r="U1410" i="1"/>
  <c r="S1410" i="1"/>
  <c r="P1410" i="1"/>
  <c r="R1410" i="1" s="1"/>
  <c r="V1410" i="1" s="1"/>
  <c r="S1409" i="1"/>
  <c r="U1409" i="1" s="1"/>
  <c r="R1409" i="1"/>
  <c r="P1409" i="1"/>
  <c r="U1408" i="1"/>
  <c r="U1411" i="1" s="1"/>
  <c r="S1408" i="1"/>
  <c r="P1408" i="1"/>
  <c r="R1408" i="1" s="1"/>
  <c r="P1407" i="1"/>
  <c r="O1407" i="1"/>
  <c r="N1407" i="1"/>
  <c r="S1406" i="1"/>
  <c r="S1407" i="1" s="1"/>
  <c r="R1406" i="1"/>
  <c r="P1406" i="1"/>
  <c r="R1405" i="1"/>
  <c r="O1405" i="1"/>
  <c r="N1405" i="1"/>
  <c r="V1404" i="1"/>
  <c r="U1404" i="1"/>
  <c r="S1404" i="1"/>
  <c r="P1404" i="1"/>
  <c r="R1404" i="1" s="1"/>
  <c r="U1403" i="1"/>
  <c r="U1405" i="1" s="1"/>
  <c r="S1403" i="1"/>
  <c r="S1405" i="1" s="1"/>
  <c r="R1403" i="1"/>
  <c r="V1403" i="1" s="1"/>
  <c r="V1405" i="1" s="1"/>
  <c r="W1405" i="1" s="1"/>
  <c r="P1403" i="1"/>
  <c r="O1402" i="1"/>
  <c r="N1402" i="1"/>
  <c r="U1401" i="1"/>
  <c r="S1401" i="1"/>
  <c r="R1401" i="1"/>
  <c r="V1401" i="1" s="1"/>
  <c r="P1401" i="1"/>
  <c r="U1400" i="1"/>
  <c r="S1400" i="1"/>
  <c r="R1400" i="1"/>
  <c r="V1400" i="1" s="1"/>
  <c r="P1400" i="1"/>
  <c r="U1399" i="1"/>
  <c r="S1399" i="1"/>
  <c r="R1399" i="1"/>
  <c r="V1399" i="1" s="1"/>
  <c r="V1402" i="1" s="1"/>
  <c r="W1402" i="1" s="1"/>
  <c r="P1399" i="1"/>
  <c r="S1398" i="1"/>
  <c r="U1398" i="1" s="1"/>
  <c r="R1398" i="1"/>
  <c r="V1398" i="1" s="1"/>
  <c r="P1398" i="1"/>
  <c r="O1397" i="1"/>
  <c r="N1397" i="1"/>
  <c r="U1396" i="1"/>
  <c r="S1396" i="1"/>
  <c r="R1396" i="1"/>
  <c r="V1396" i="1" s="1"/>
  <c r="P1396" i="1"/>
  <c r="S1395" i="1"/>
  <c r="U1395" i="1" s="1"/>
  <c r="R1395" i="1"/>
  <c r="P1395" i="1"/>
  <c r="U1394" i="1"/>
  <c r="S1394" i="1"/>
  <c r="P1394" i="1"/>
  <c r="P1397" i="1" s="1"/>
  <c r="S1393" i="1"/>
  <c r="U1393" i="1" s="1"/>
  <c r="U1397" i="1" s="1"/>
  <c r="R1393" i="1"/>
  <c r="P1393" i="1"/>
  <c r="P1392" i="1"/>
  <c r="O1392" i="1"/>
  <c r="N1392" i="1"/>
  <c r="V1391" i="1"/>
  <c r="U1391" i="1"/>
  <c r="S1391" i="1"/>
  <c r="P1391" i="1"/>
  <c r="R1391" i="1" s="1"/>
  <c r="U1390" i="1"/>
  <c r="S1390" i="1"/>
  <c r="R1390" i="1"/>
  <c r="P1390" i="1"/>
  <c r="U1389" i="1"/>
  <c r="S1389" i="1"/>
  <c r="R1389" i="1"/>
  <c r="V1389" i="1" s="1"/>
  <c r="P1389" i="1"/>
  <c r="S1388" i="1"/>
  <c r="S1392" i="1" s="1"/>
  <c r="R1388" i="1"/>
  <c r="P1388" i="1"/>
  <c r="O1387" i="1"/>
  <c r="N1387" i="1"/>
  <c r="U1386" i="1"/>
  <c r="S1386" i="1"/>
  <c r="P1386" i="1"/>
  <c r="R1386" i="1" s="1"/>
  <c r="V1386" i="1" s="1"/>
  <c r="S1385" i="1"/>
  <c r="U1385" i="1" s="1"/>
  <c r="R1385" i="1"/>
  <c r="P1385" i="1"/>
  <c r="U1384" i="1"/>
  <c r="U1387" i="1" s="1"/>
  <c r="S1384" i="1"/>
  <c r="P1384" i="1"/>
  <c r="R1384" i="1" s="1"/>
  <c r="R1387" i="1" s="1"/>
  <c r="P1383" i="1"/>
  <c r="O1383" i="1"/>
  <c r="N1383" i="1"/>
  <c r="S1382" i="1"/>
  <c r="S1383" i="1" s="1"/>
  <c r="R1382" i="1"/>
  <c r="P1382" i="1"/>
  <c r="S1381" i="1"/>
  <c r="O1381" i="1"/>
  <c r="N1381" i="1"/>
  <c r="U1380" i="1"/>
  <c r="U1381" i="1" s="1"/>
  <c r="S1380" i="1"/>
  <c r="P1380" i="1"/>
  <c r="R1380" i="1" s="1"/>
  <c r="R1381" i="1" s="1"/>
  <c r="P1379" i="1"/>
  <c r="O1379" i="1"/>
  <c r="N1379" i="1"/>
  <c r="S1378" i="1"/>
  <c r="S1379" i="1" s="1"/>
  <c r="R1378" i="1"/>
  <c r="P1378" i="1"/>
  <c r="S1377" i="1"/>
  <c r="P1377" i="1"/>
  <c r="O1377" i="1"/>
  <c r="N1377" i="1"/>
  <c r="U1376" i="1"/>
  <c r="U1377" i="1" s="1"/>
  <c r="S1376" i="1"/>
  <c r="P1376" i="1"/>
  <c r="R1376" i="1" s="1"/>
  <c r="R1377" i="1" s="1"/>
  <c r="P1375" i="1"/>
  <c r="O1375" i="1"/>
  <c r="N1375" i="1"/>
  <c r="S1374" i="1"/>
  <c r="S1375" i="1" s="1"/>
  <c r="R1374" i="1"/>
  <c r="P1374" i="1"/>
  <c r="S1373" i="1"/>
  <c r="O1373" i="1"/>
  <c r="N1373" i="1"/>
  <c r="U1372" i="1"/>
  <c r="U1373" i="1" s="1"/>
  <c r="S1372" i="1"/>
  <c r="P1372" i="1"/>
  <c r="R1372" i="1" s="1"/>
  <c r="R1373" i="1" s="1"/>
  <c r="P1371" i="1"/>
  <c r="O1371" i="1"/>
  <c r="N1371" i="1"/>
  <c r="S1370" i="1"/>
  <c r="S1371" i="1" s="1"/>
  <c r="R1370" i="1"/>
  <c r="P1370" i="1"/>
  <c r="S1369" i="1"/>
  <c r="P1369" i="1"/>
  <c r="O1369" i="1"/>
  <c r="N1369" i="1"/>
  <c r="U1368" i="1"/>
  <c r="U1369" i="1" s="1"/>
  <c r="S1368" i="1"/>
  <c r="P1368" i="1"/>
  <c r="R1368" i="1" s="1"/>
  <c r="R1369" i="1" s="1"/>
  <c r="O1367" i="1"/>
  <c r="N1367" i="1"/>
  <c r="S1366" i="1"/>
  <c r="S1367" i="1" s="1"/>
  <c r="R1366" i="1"/>
  <c r="P1366" i="1"/>
  <c r="U1365" i="1"/>
  <c r="S1365" i="1"/>
  <c r="P1365" i="1"/>
  <c r="R1365" i="1" s="1"/>
  <c r="P1364" i="1"/>
  <c r="O1364" i="1"/>
  <c r="N1364" i="1"/>
  <c r="S1363" i="1"/>
  <c r="S1364" i="1" s="1"/>
  <c r="R1363" i="1"/>
  <c r="P1363" i="1"/>
  <c r="S1362" i="1"/>
  <c r="O1362" i="1"/>
  <c r="N1362" i="1"/>
  <c r="U1361" i="1"/>
  <c r="U1362" i="1" s="1"/>
  <c r="S1361" i="1"/>
  <c r="P1361" i="1"/>
  <c r="P1362" i="1" s="1"/>
  <c r="O1360" i="1"/>
  <c r="N1360" i="1"/>
  <c r="S1359" i="1"/>
  <c r="S1360" i="1" s="1"/>
  <c r="R1359" i="1"/>
  <c r="P1359" i="1"/>
  <c r="U1358" i="1"/>
  <c r="S1358" i="1"/>
  <c r="P1358" i="1"/>
  <c r="P1360" i="1" s="1"/>
  <c r="U1357" i="1"/>
  <c r="S1357" i="1"/>
  <c r="P1357" i="1"/>
  <c r="O1357" i="1"/>
  <c r="N1357" i="1"/>
  <c r="U1356" i="1"/>
  <c r="S1356" i="1"/>
  <c r="R1356" i="1"/>
  <c r="P1356" i="1"/>
  <c r="S1355" i="1"/>
  <c r="O1355" i="1"/>
  <c r="N1355" i="1"/>
  <c r="U1354" i="1"/>
  <c r="U1355" i="1" s="1"/>
  <c r="S1354" i="1"/>
  <c r="R1354" i="1"/>
  <c r="V1354" i="1" s="1"/>
  <c r="V1355" i="1" s="1"/>
  <c r="W1355" i="1" s="1"/>
  <c r="P1354" i="1"/>
  <c r="P1355" i="1" s="1"/>
  <c r="S1353" i="1"/>
  <c r="O1353" i="1"/>
  <c r="N1353" i="1"/>
  <c r="U1352" i="1"/>
  <c r="S1352" i="1"/>
  <c r="R1352" i="1"/>
  <c r="V1352" i="1" s="1"/>
  <c r="P1352" i="1"/>
  <c r="U1351" i="1"/>
  <c r="S1351" i="1"/>
  <c r="R1351" i="1"/>
  <c r="P1351" i="1"/>
  <c r="U1350" i="1"/>
  <c r="U1353" i="1" s="1"/>
  <c r="S1350" i="1"/>
  <c r="R1350" i="1"/>
  <c r="P1350" i="1"/>
  <c r="U1349" i="1"/>
  <c r="S1349" i="1"/>
  <c r="R1349" i="1"/>
  <c r="R1353" i="1" s="1"/>
  <c r="P1349" i="1"/>
  <c r="P1353" i="1" s="1"/>
  <c r="S1348" i="1"/>
  <c r="O1348" i="1"/>
  <c r="N1348" i="1"/>
  <c r="U1347" i="1"/>
  <c r="U1348" i="1" s="1"/>
  <c r="S1347" i="1"/>
  <c r="R1347" i="1"/>
  <c r="P1347" i="1"/>
  <c r="U1346" i="1"/>
  <c r="S1346" i="1"/>
  <c r="R1346" i="1"/>
  <c r="P1346" i="1"/>
  <c r="P1348" i="1" s="1"/>
  <c r="U1345" i="1"/>
  <c r="S1345" i="1"/>
  <c r="R1345" i="1"/>
  <c r="P1345" i="1"/>
  <c r="S1344" i="1"/>
  <c r="O1344" i="1"/>
  <c r="N1344" i="1"/>
  <c r="U1343" i="1"/>
  <c r="S1343" i="1"/>
  <c r="R1343" i="1"/>
  <c r="V1343" i="1" s="1"/>
  <c r="P1343" i="1"/>
  <c r="S1342" i="1"/>
  <c r="U1342" i="1" s="1"/>
  <c r="R1342" i="1"/>
  <c r="V1342" i="1" s="1"/>
  <c r="P1342" i="1"/>
  <c r="U1341" i="1"/>
  <c r="S1341" i="1"/>
  <c r="P1341" i="1"/>
  <c r="R1341" i="1" s="1"/>
  <c r="S1340" i="1"/>
  <c r="P1340" i="1"/>
  <c r="O1340" i="1"/>
  <c r="N1340" i="1"/>
  <c r="U1339" i="1"/>
  <c r="U1340" i="1" s="1"/>
  <c r="S1339" i="1"/>
  <c r="R1339" i="1"/>
  <c r="P1339" i="1"/>
  <c r="P1338" i="1"/>
  <c r="O1338" i="1"/>
  <c r="N1338" i="1"/>
  <c r="U1337" i="1"/>
  <c r="S1337" i="1"/>
  <c r="P1337" i="1"/>
  <c r="R1337" i="1" s="1"/>
  <c r="V1337" i="1" s="1"/>
  <c r="U1336" i="1"/>
  <c r="S1336" i="1"/>
  <c r="S1338" i="1" s="1"/>
  <c r="R1336" i="1"/>
  <c r="R1338" i="1" s="1"/>
  <c r="P1336" i="1"/>
  <c r="S1335" i="1"/>
  <c r="O1335" i="1"/>
  <c r="N1335" i="1"/>
  <c r="U1334" i="1"/>
  <c r="U1335" i="1" s="1"/>
  <c r="S1334" i="1"/>
  <c r="P1334" i="1"/>
  <c r="P1335" i="1" s="1"/>
  <c r="S1333" i="1"/>
  <c r="O1333" i="1"/>
  <c r="N1333" i="1"/>
  <c r="U1332" i="1"/>
  <c r="U1333" i="1" s="1"/>
  <c r="S1332" i="1"/>
  <c r="R1332" i="1"/>
  <c r="P1332" i="1"/>
  <c r="U1331" i="1"/>
  <c r="S1331" i="1"/>
  <c r="R1331" i="1"/>
  <c r="P1331" i="1"/>
  <c r="U1330" i="1"/>
  <c r="S1330" i="1"/>
  <c r="P1330" i="1"/>
  <c r="S1329" i="1"/>
  <c r="O1329" i="1"/>
  <c r="N1329" i="1"/>
  <c r="V1328" i="1"/>
  <c r="S1328" i="1"/>
  <c r="U1328" i="1" s="1"/>
  <c r="R1328" i="1"/>
  <c r="P1328" i="1"/>
  <c r="S1327" i="1"/>
  <c r="U1327" i="1" s="1"/>
  <c r="U1329" i="1" s="1"/>
  <c r="P1327" i="1"/>
  <c r="O1326" i="1"/>
  <c r="N1326" i="1"/>
  <c r="S1325" i="1"/>
  <c r="U1325" i="1" s="1"/>
  <c r="P1325" i="1"/>
  <c r="R1325" i="1" s="1"/>
  <c r="U1324" i="1"/>
  <c r="U1326" i="1" s="1"/>
  <c r="S1324" i="1"/>
  <c r="P1324" i="1"/>
  <c r="U1323" i="1"/>
  <c r="S1323" i="1"/>
  <c r="O1323" i="1"/>
  <c r="N1323" i="1"/>
  <c r="S1322" i="1"/>
  <c r="U1322" i="1" s="1"/>
  <c r="R1322" i="1"/>
  <c r="P1322" i="1"/>
  <c r="P1323" i="1" s="1"/>
  <c r="O1321" i="1"/>
  <c r="N1321" i="1"/>
  <c r="U1320" i="1"/>
  <c r="S1320" i="1"/>
  <c r="P1320" i="1"/>
  <c r="R1320" i="1" s="1"/>
  <c r="V1320" i="1" s="1"/>
  <c r="S1319" i="1"/>
  <c r="R1319" i="1"/>
  <c r="P1319" i="1"/>
  <c r="U1318" i="1"/>
  <c r="O1318" i="1"/>
  <c r="N1318" i="1"/>
  <c r="U1317" i="1"/>
  <c r="S1317" i="1"/>
  <c r="S1318" i="1" s="1"/>
  <c r="P1317" i="1"/>
  <c r="R1316" i="1"/>
  <c r="O1316" i="1"/>
  <c r="N1316" i="1"/>
  <c r="S1315" i="1"/>
  <c r="R1315" i="1"/>
  <c r="P1315" i="1"/>
  <c r="P1316" i="1" s="1"/>
  <c r="P1314" i="1"/>
  <c r="O1314" i="1"/>
  <c r="N1314" i="1"/>
  <c r="S1313" i="1"/>
  <c r="U1313" i="1" s="1"/>
  <c r="P1313" i="1"/>
  <c r="R1313" i="1" s="1"/>
  <c r="V1312" i="1"/>
  <c r="S1312" i="1"/>
  <c r="U1312" i="1" s="1"/>
  <c r="R1312" i="1"/>
  <c r="P1312" i="1"/>
  <c r="V1311" i="1"/>
  <c r="S1311" i="1"/>
  <c r="U1311" i="1" s="1"/>
  <c r="P1311" i="1"/>
  <c r="R1311" i="1" s="1"/>
  <c r="S1310" i="1"/>
  <c r="U1310" i="1" s="1"/>
  <c r="V1310" i="1" s="1"/>
  <c r="P1310" i="1"/>
  <c r="R1310" i="1" s="1"/>
  <c r="V1309" i="1"/>
  <c r="U1309" i="1"/>
  <c r="U1314" i="1" s="1"/>
  <c r="S1309" i="1"/>
  <c r="P1309" i="1"/>
  <c r="R1309" i="1" s="1"/>
  <c r="O1308" i="1"/>
  <c r="N1308" i="1"/>
  <c r="S1307" i="1"/>
  <c r="U1307" i="1" s="1"/>
  <c r="R1307" i="1"/>
  <c r="V1307" i="1" s="1"/>
  <c r="P1307" i="1"/>
  <c r="S1306" i="1"/>
  <c r="U1306" i="1" s="1"/>
  <c r="V1306" i="1" s="1"/>
  <c r="P1306" i="1"/>
  <c r="R1306" i="1" s="1"/>
  <c r="S1305" i="1"/>
  <c r="P1305" i="1"/>
  <c r="R1304" i="1"/>
  <c r="P1304" i="1"/>
  <c r="O1304" i="1"/>
  <c r="N1304" i="1"/>
  <c r="V1303" i="1"/>
  <c r="S1303" i="1"/>
  <c r="U1303" i="1" s="1"/>
  <c r="P1303" i="1"/>
  <c r="R1303" i="1" s="1"/>
  <c r="S1302" i="1"/>
  <c r="P1302" i="1"/>
  <c r="R1302" i="1" s="1"/>
  <c r="R1301" i="1"/>
  <c r="O1301" i="1"/>
  <c r="N1301" i="1"/>
  <c r="S1300" i="1"/>
  <c r="U1300" i="1" s="1"/>
  <c r="V1300" i="1" s="1"/>
  <c r="P1300" i="1"/>
  <c r="R1300" i="1" s="1"/>
  <c r="S1299" i="1"/>
  <c r="P1299" i="1"/>
  <c r="R1299" i="1" s="1"/>
  <c r="O1298" i="1"/>
  <c r="N1298" i="1"/>
  <c r="V1297" i="1"/>
  <c r="S1297" i="1"/>
  <c r="U1297" i="1" s="1"/>
  <c r="P1297" i="1"/>
  <c r="R1297" i="1" s="1"/>
  <c r="S1296" i="1"/>
  <c r="U1296" i="1" s="1"/>
  <c r="V1296" i="1" s="1"/>
  <c r="P1296" i="1"/>
  <c r="R1296" i="1" s="1"/>
  <c r="V1295" i="1"/>
  <c r="U1295" i="1"/>
  <c r="S1295" i="1"/>
  <c r="P1295" i="1"/>
  <c r="R1295" i="1" s="1"/>
  <c r="S1294" i="1"/>
  <c r="P1294" i="1"/>
  <c r="P1293" i="1"/>
  <c r="O1293" i="1"/>
  <c r="N1293" i="1"/>
  <c r="U1292" i="1"/>
  <c r="U1293" i="1" s="1"/>
  <c r="S1292" i="1"/>
  <c r="S1293" i="1" s="1"/>
  <c r="R1292" i="1"/>
  <c r="R1293" i="1" s="1"/>
  <c r="P1292" i="1"/>
  <c r="O1291" i="1"/>
  <c r="N1291" i="1"/>
  <c r="S1290" i="1"/>
  <c r="R1290" i="1"/>
  <c r="P1290" i="1"/>
  <c r="V1289" i="1"/>
  <c r="U1289" i="1"/>
  <c r="S1289" i="1"/>
  <c r="P1289" i="1"/>
  <c r="R1289" i="1" s="1"/>
  <c r="R1291" i="1" s="1"/>
  <c r="S1288" i="1"/>
  <c r="P1288" i="1"/>
  <c r="O1288" i="1"/>
  <c r="N1288" i="1"/>
  <c r="U1287" i="1"/>
  <c r="U1288" i="1" s="1"/>
  <c r="S1287" i="1"/>
  <c r="R1287" i="1"/>
  <c r="P1287" i="1"/>
  <c r="S1286" i="1"/>
  <c r="O1286" i="1"/>
  <c r="N1286" i="1"/>
  <c r="U1285" i="1"/>
  <c r="U1286" i="1" s="1"/>
  <c r="S1285" i="1"/>
  <c r="P1285" i="1"/>
  <c r="S1284" i="1"/>
  <c r="P1284" i="1"/>
  <c r="O1284" i="1"/>
  <c r="N1284" i="1"/>
  <c r="U1283" i="1"/>
  <c r="U1284" i="1" s="1"/>
  <c r="S1283" i="1"/>
  <c r="R1283" i="1"/>
  <c r="P1283" i="1"/>
  <c r="S1282" i="1"/>
  <c r="O1282" i="1"/>
  <c r="N1282" i="1"/>
  <c r="U1281" i="1"/>
  <c r="U1282" i="1" s="1"/>
  <c r="S1281" i="1"/>
  <c r="P1281" i="1"/>
  <c r="S1280" i="1"/>
  <c r="P1280" i="1"/>
  <c r="O1280" i="1"/>
  <c r="N1280" i="1"/>
  <c r="U1279" i="1"/>
  <c r="U1280" i="1" s="1"/>
  <c r="S1279" i="1"/>
  <c r="R1279" i="1"/>
  <c r="P1279" i="1"/>
  <c r="S1278" i="1"/>
  <c r="O1278" i="1"/>
  <c r="N1278" i="1"/>
  <c r="U1277" i="1"/>
  <c r="U1278" i="1" s="1"/>
  <c r="S1277" i="1"/>
  <c r="P1277" i="1"/>
  <c r="S1276" i="1"/>
  <c r="O1276" i="1"/>
  <c r="N1276" i="1"/>
  <c r="U1275" i="1"/>
  <c r="S1275" i="1"/>
  <c r="R1275" i="1"/>
  <c r="P1275" i="1"/>
  <c r="U1274" i="1"/>
  <c r="U1276" i="1" s="1"/>
  <c r="S1274" i="1"/>
  <c r="R1274" i="1"/>
  <c r="P1274" i="1"/>
  <c r="P1276" i="1" s="1"/>
  <c r="P1273" i="1"/>
  <c r="O1273" i="1"/>
  <c r="N1273" i="1"/>
  <c r="S1272" i="1"/>
  <c r="R1272" i="1"/>
  <c r="P1272" i="1"/>
  <c r="S1271" i="1"/>
  <c r="P1271" i="1"/>
  <c r="O1271" i="1"/>
  <c r="N1271" i="1"/>
  <c r="U1270" i="1"/>
  <c r="U1271" i="1" s="1"/>
  <c r="S1270" i="1"/>
  <c r="R1270" i="1"/>
  <c r="P1270" i="1"/>
  <c r="P1269" i="1"/>
  <c r="O1269" i="1"/>
  <c r="N1269" i="1"/>
  <c r="S1268" i="1"/>
  <c r="R1268" i="1"/>
  <c r="P1268" i="1"/>
  <c r="S1267" i="1"/>
  <c r="P1267" i="1"/>
  <c r="O1267" i="1"/>
  <c r="N1267" i="1"/>
  <c r="U1266" i="1"/>
  <c r="U1267" i="1" s="1"/>
  <c r="S1266" i="1"/>
  <c r="R1266" i="1"/>
  <c r="P1266" i="1"/>
  <c r="P1265" i="1"/>
  <c r="O1265" i="1"/>
  <c r="N1265" i="1"/>
  <c r="S1264" i="1"/>
  <c r="R1264" i="1"/>
  <c r="P1264" i="1"/>
  <c r="S1263" i="1"/>
  <c r="P1263" i="1"/>
  <c r="O1263" i="1"/>
  <c r="N1263" i="1"/>
  <c r="U1262" i="1"/>
  <c r="U1263" i="1" s="1"/>
  <c r="S1262" i="1"/>
  <c r="R1262" i="1"/>
  <c r="P1262" i="1"/>
  <c r="P1261" i="1"/>
  <c r="O1261" i="1"/>
  <c r="N1261" i="1"/>
  <c r="S1260" i="1"/>
  <c r="R1260" i="1"/>
  <c r="P1260" i="1"/>
  <c r="S1259" i="1"/>
  <c r="P1259" i="1"/>
  <c r="O1259" i="1"/>
  <c r="N1259" i="1"/>
  <c r="U1258" i="1"/>
  <c r="S1258" i="1"/>
  <c r="R1258" i="1"/>
  <c r="P1258" i="1"/>
  <c r="S1257" i="1"/>
  <c r="U1257" i="1" s="1"/>
  <c r="R1257" i="1"/>
  <c r="P1257" i="1"/>
  <c r="S1256" i="1"/>
  <c r="P1256" i="1"/>
  <c r="O1256" i="1"/>
  <c r="N1256" i="1"/>
  <c r="U1255" i="1"/>
  <c r="S1255" i="1"/>
  <c r="R1255" i="1"/>
  <c r="P1255" i="1"/>
  <c r="S1254" i="1"/>
  <c r="U1254" i="1" s="1"/>
  <c r="R1254" i="1"/>
  <c r="P1254" i="1"/>
  <c r="S1253" i="1"/>
  <c r="P1253" i="1"/>
  <c r="O1253" i="1"/>
  <c r="N1253" i="1"/>
  <c r="U1252" i="1"/>
  <c r="U1253" i="1" s="1"/>
  <c r="S1252" i="1"/>
  <c r="R1252" i="1"/>
  <c r="P1252" i="1"/>
  <c r="P1251" i="1"/>
  <c r="O1251" i="1"/>
  <c r="N1251" i="1"/>
  <c r="S1250" i="1"/>
  <c r="R1250" i="1"/>
  <c r="P1250" i="1"/>
  <c r="S1249" i="1"/>
  <c r="P1249" i="1"/>
  <c r="O1249" i="1"/>
  <c r="N1249" i="1"/>
  <c r="U1248" i="1"/>
  <c r="U1249" i="1" s="1"/>
  <c r="S1248" i="1"/>
  <c r="R1248" i="1"/>
  <c r="P1248" i="1"/>
  <c r="P1247" i="1"/>
  <c r="O1247" i="1"/>
  <c r="N1247" i="1"/>
  <c r="S1246" i="1"/>
  <c r="U1246" i="1" s="1"/>
  <c r="R1246" i="1"/>
  <c r="P1246" i="1"/>
  <c r="V1245" i="1"/>
  <c r="U1245" i="1"/>
  <c r="S1245" i="1"/>
  <c r="P1245" i="1"/>
  <c r="R1245" i="1" s="1"/>
  <c r="U1244" i="1"/>
  <c r="U1247" i="1" s="1"/>
  <c r="S1244" i="1"/>
  <c r="S1247" i="1" s="1"/>
  <c r="R1244" i="1"/>
  <c r="P1244" i="1"/>
  <c r="O1243" i="1"/>
  <c r="N1243" i="1"/>
  <c r="U1242" i="1"/>
  <c r="S1242" i="1"/>
  <c r="P1242" i="1"/>
  <c r="U1241" i="1"/>
  <c r="U1243" i="1" s="1"/>
  <c r="S1241" i="1"/>
  <c r="S1243" i="1" s="1"/>
  <c r="R1241" i="1"/>
  <c r="P1241" i="1"/>
  <c r="S1240" i="1"/>
  <c r="O1240" i="1"/>
  <c r="N1240" i="1"/>
  <c r="U1239" i="1"/>
  <c r="U1240" i="1" s="1"/>
  <c r="S1239" i="1"/>
  <c r="P1239" i="1"/>
  <c r="S1238" i="1"/>
  <c r="P1238" i="1"/>
  <c r="O1238" i="1"/>
  <c r="N1238" i="1"/>
  <c r="U1237" i="1"/>
  <c r="U1238" i="1" s="1"/>
  <c r="S1237" i="1"/>
  <c r="R1237" i="1"/>
  <c r="P1237" i="1"/>
  <c r="S1236" i="1"/>
  <c r="O1236" i="1"/>
  <c r="N1236" i="1"/>
  <c r="U1235" i="1"/>
  <c r="U1236" i="1" s="1"/>
  <c r="S1235" i="1"/>
  <c r="P1235" i="1"/>
  <c r="S1234" i="1"/>
  <c r="P1234" i="1"/>
  <c r="O1234" i="1"/>
  <c r="N1234" i="1"/>
  <c r="U1233" i="1"/>
  <c r="U1234" i="1" s="1"/>
  <c r="S1233" i="1"/>
  <c r="R1233" i="1"/>
  <c r="P1233" i="1"/>
  <c r="S1232" i="1"/>
  <c r="O1232" i="1"/>
  <c r="N1232" i="1"/>
  <c r="U1231" i="1"/>
  <c r="U1232" i="1" s="1"/>
  <c r="S1231" i="1"/>
  <c r="P1231" i="1"/>
  <c r="S1230" i="1"/>
  <c r="P1230" i="1"/>
  <c r="O1230" i="1"/>
  <c r="N1230" i="1"/>
  <c r="U1229" i="1"/>
  <c r="U1230" i="1" s="1"/>
  <c r="S1229" i="1"/>
  <c r="R1229" i="1"/>
  <c r="P1229" i="1"/>
  <c r="O1228" i="1"/>
  <c r="N1228" i="1"/>
  <c r="U1227" i="1"/>
  <c r="S1227" i="1"/>
  <c r="P1227" i="1"/>
  <c r="R1227" i="1" s="1"/>
  <c r="V1227" i="1" s="1"/>
  <c r="U1226" i="1"/>
  <c r="S1226" i="1"/>
  <c r="S1228" i="1" s="1"/>
  <c r="R1226" i="1"/>
  <c r="V1226" i="1" s="1"/>
  <c r="P1226" i="1"/>
  <c r="U1225" i="1"/>
  <c r="U1228" i="1" s="1"/>
  <c r="S1225" i="1"/>
  <c r="R1225" i="1"/>
  <c r="V1225" i="1" s="1"/>
  <c r="P1225" i="1"/>
  <c r="P1224" i="1"/>
  <c r="O1224" i="1"/>
  <c r="N1224" i="1"/>
  <c r="S1223" i="1"/>
  <c r="R1223" i="1"/>
  <c r="P1223" i="1"/>
  <c r="V1222" i="1"/>
  <c r="U1222" i="1"/>
  <c r="S1222" i="1"/>
  <c r="P1222" i="1"/>
  <c r="R1222" i="1" s="1"/>
  <c r="R1224" i="1" s="1"/>
  <c r="O1221" i="1"/>
  <c r="N1221" i="1"/>
  <c r="U1220" i="1"/>
  <c r="S1220" i="1"/>
  <c r="R1220" i="1"/>
  <c r="P1220" i="1"/>
  <c r="U1219" i="1"/>
  <c r="S1219" i="1"/>
  <c r="R1219" i="1"/>
  <c r="P1219" i="1"/>
  <c r="P1221" i="1" s="1"/>
  <c r="S1218" i="1"/>
  <c r="U1218" i="1" s="1"/>
  <c r="U1221" i="1" s="1"/>
  <c r="R1218" i="1"/>
  <c r="P1218" i="1"/>
  <c r="S1217" i="1"/>
  <c r="P1217" i="1"/>
  <c r="O1217" i="1"/>
  <c r="N1217" i="1"/>
  <c r="U1216" i="1"/>
  <c r="U1217" i="1" s="1"/>
  <c r="S1216" i="1"/>
  <c r="R1216" i="1"/>
  <c r="P1216" i="1"/>
  <c r="P1215" i="1"/>
  <c r="O1215" i="1"/>
  <c r="N1215" i="1"/>
  <c r="S1214" i="1"/>
  <c r="R1214" i="1"/>
  <c r="P1214" i="1"/>
  <c r="S1213" i="1"/>
  <c r="P1213" i="1"/>
  <c r="O1213" i="1"/>
  <c r="N1213" i="1"/>
  <c r="U1212" i="1"/>
  <c r="U1213" i="1" s="1"/>
  <c r="S1212" i="1"/>
  <c r="R1212" i="1"/>
  <c r="P1212" i="1"/>
  <c r="P1211" i="1"/>
  <c r="O1211" i="1"/>
  <c r="N1211" i="1"/>
  <c r="S1210" i="1"/>
  <c r="R1210" i="1"/>
  <c r="P1210" i="1"/>
  <c r="S1209" i="1"/>
  <c r="P1209" i="1"/>
  <c r="O1209" i="1"/>
  <c r="N1209" i="1"/>
  <c r="U1208" i="1"/>
  <c r="U1209" i="1" s="1"/>
  <c r="S1208" i="1"/>
  <c r="R1208" i="1"/>
  <c r="P1208" i="1"/>
  <c r="P1207" i="1"/>
  <c r="O1207" i="1"/>
  <c r="N1207" i="1"/>
  <c r="S1206" i="1"/>
  <c r="R1206" i="1"/>
  <c r="P1206" i="1"/>
  <c r="S1205" i="1"/>
  <c r="P1205" i="1"/>
  <c r="O1205" i="1"/>
  <c r="N1205" i="1"/>
  <c r="U1204" i="1"/>
  <c r="U1205" i="1" s="1"/>
  <c r="S1204" i="1"/>
  <c r="R1204" i="1"/>
  <c r="P1204" i="1"/>
  <c r="P1203" i="1"/>
  <c r="O1203" i="1"/>
  <c r="N1203" i="1"/>
  <c r="S1202" i="1"/>
  <c r="R1202" i="1"/>
  <c r="P1202" i="1"/>
  <c r="S1201" i="1"/>
  <c r="P1201" i="1"/>
  <c r="O1201" i="1"/>
  <c r="N1201" i="1"/>
  <c r="U1200" i="1"/>
  <c r="S1200" i="1"/>
  <c r="R1200" i="1"/>
  <c r="V1200" i="1" s="1"/>
  <c r="P1200" i="1"/>
  <c r="S1199" i="1"/>
  <c r="U1199" i="1" s="1"/>
  <c r="R1199" i="1"/>
  <c r="P1199" i="1"/>
  <c r="O1198" i="1"/>
  <c r="N1198" i="1"/>
  <c r="U1197" i="1"/>
  <c r="S1197" i="1"/>
  <c r="R1197" i="1"/>
  <c r="V1197" i="1" s="1"/>
  <c r="P1197" i="1"/>
  <c r="S1196" i="1"/>
  <c r="U1196" i="1" s="1"/>
  <c r="R1196" i="1"/>
  <c r="P1196" i="1"/>
  <c r="U1195" i="1"/>
  <c r="S1195" i="1"/>
  <c r="P1195" i="1"/>
  <c r="R1195" i="1" s="1"/>
  <c r="R1198" i="1" s="1"/>
  <c r="S1194" i="1"/>
  <c r="P1194" i="1"/>
  <c r="O1194" i="1"/>
  <c r="N1194" i="1"/>
  <c r="U1193" i="1"/>
  <c r="U1194" i="1" s="1"/>
  <c r="S1193" i="1"/>
  <c r="R1193" i="1"/>
  <c r="P1193" i="1"/>
  <c r="S1192" i="1"/>
  <c r="O1192" i="1"/>
  <c r="N1192" i="1"/>
  <c r="U1191" i="1"/>
  <c r="U1192" i="1" s="1"/>
  <c r="S1191" i="1"/>
  <c r="P1191" i="1"/>
  <c r="S1190" i="1"/>
  <c r="P1190" i="1"/>
  <c r="O1190" i="1"/>
  <c r="N1190" i="1"/>
  <c r="U1189" i="1"/>
  <c r="U1190" i="1" s="1"/>
  <c r="S1189" i="1"/>
  <c r="R1189" i="1"/>
  <c r="P1189" i="1"/>
  <c r="S1188" i="1"/>
  <c r="O1188" i="1"/>
  <c r="N1188" i="1"/>
  <c r="U1187" i="1"/>
  <c r="U1188" i="1" s="1"/>
  <c r="S1187" i="1"/>
  <c r="P1187" i="1"/>
  <c r="S1186" i="1"/>
  <c r="P1186" i="1"/>
  <c r="O1186" i="1"/>
  <c r="N1186" i="1"/>
  <c r="U1185" i="1"/>
  <c r="U1186" i="1" s="1"/>
  <c r="S1185" i="1"/>
  <c r="R1185" i="1"/>
  <c r="P1185" i="1"/>
  <c r="O1184" i="1"/>
  <c r="N1184" i="1"/>
  <c r="U1183" i="1"/>
  <c r="S1183" i="1"/>
  <c r="P1183" i="1"/>
  <c r="R1183" i="1" s="1"/>
  <c r="V1183" i="1" s="1"/>
  <c r="U1182" i="1"/>
  <c r="S1182" i="1"/>
  <c r="S1184" i="1" s="1"/>
  <c r="R1182" i="1"/>
  <c r="V1182" i="1" s="1"/>
  <c r="P1182" i="1"/>
  <c r="U1181" i="1"/>
  <c r="U1184" i="1" s="1"/>
  <c r="S1181" i="1"/>
  <c r="R1181" i="1"/>
  <c r="V1181" i="1" s="1"/>
  <c r="V1184" i="1" s="1"/>
  <c r="W1184" i="1" s="1"/>
  <c r="P1181" i="1"/>
  <c r="P1180" i="1"/>
  <c r="O1180" i="1"/>
  <c r="N1180" i="1"/>
  <c r="S1179" i="1"/>
  <c r="R1179" i="1"/>
  <c r="P1179" i="1"/>
  <c r="S1178" i="1"/>
  <c r="P1178" i="1"/>
  <c r="O1178" i="1"/>
  <c r="N1178" i="1"/>
  <c r="U1177" i="1"/>
  <c r="U1178" i="1" s="1"/>
  <c r="S1177" i="1"/>
  <c r="R1177" i="1"/>
  <c r="P1177" i="1"/>
  <c r="P1176" i="1"/>
  <c r="O1176" i="1"/>
  <c r="N1176" i="1"/>
  <c r="S1175" i="1"/>
  <c r="R1175" i="1"/>
  <c r="P1175" i="1"/>
  <c r="S1174" i="1"/>
  <c r="P1174" i="1"/>
  <c r="O1174" i="1"/>
  <c r="N1174" i="1"/>
  <c r="U1173" i="1"/>
  <c r="U1174" i="1" s="1"/>
  <c r="S1173" i="1"/>
  <c r="R1173" i="1"/>
  <c r="P1173" i="1"/>
  <c r="P1172" i="1"/>
  <c r="O1172" i="1"/>
  <c r="N1172" i="1"/>
  <c r="S1171" i="1"/>
  <c r="R1171" i="1"/>
  <c r="P1171" i="1"/>
  <c r="O1170" i="1"/>
  <c r="N1170" i="1"/>
  <c r="U1169" i="1"/>
  <c r="S1169" i="1"/>
  <c r="R1169" i="1"/>
  <c r="V1169" i="1" s="1"/>
  <c r="P1169" i="1"/>
  <c r="S1168" i="1"/>
  <c r="U1168" i="1" s="1"/>
  <c r="R1168" i="1"/>
  <c r="P1168" i="1"/>
  <c r="U1167" i="1"/>
  <c r="S1167" i="1"/>
  <c r="P1167" i="1"/>
  <c r="R1167" i="1" s="1"/>
  <c r="R1170" i="1" s="1"/>
  <c r="S1166" i="1"/>
  <c r="O1166" i="1"/>
  <c r="N1166" i="1"/>
  <c r="U1165" i="1"/>
  <c r="S1165" i="1"/>
  <c r="R1165" i="1"/>
  <c r="V1165" i="1" s="1"/>
  <c r="P1165" i="1"/>
  <c r="U1164" i="1"/>
  <c r="S1164" i="1"/>
  <c r="R1164" i="1"/>
  <c r="V1164" i="1" s="1"/>
  <c r="P1164" i="1"/>
  <c r="S1163" i="1"/>
  <c r="U1163" i="1" s="1"/>
  <c r="R1163" i="1"/>
  <c r="P1163" i="1"/>
  <c r="S1162" i="1"/>
  <c r="U1162" i="1" s="1"/>
  <c r="P1162" i="1"/>
  <c r="O1161" i="1"/>
  <c r="N1161" i="1"/>
  <c r="S1160" i="1"/>
  <c r="U1160" i="1" s="1"/>
  <c r="P1160" i="1"/>
  <c r="R1160" i="1" s="1"/>
  <c r="V1160" i="1" s="1"/>
  <c r="S1159" i="1"/>
  <c r="P1159" i="1"/>
  <c r="O1158" i="1"/>
  <c r="N1158" i="1"/>
  <c r="S1157" i="1"/>
  <c r="U1157" i="1" s="1"/>
  <c r="P1157" i="1"/>
  <c r="R1157" i="1" s="1"/>
  <c r="V1157" i="1" s="1"/>
  <c r="S1156" i="1"/>
  <c r="P1156" i="1"/>
  <c r="O1155" i="1"/>
  <c r="N1155" i="1"/>
  <c r="V1154" i="1"/>
  <c r="S1154" i="1"/>
  <c r="U1154" i="1" s="1"/>
  <c r="P1154" i="1"/>
  <c r="R1154" i="1" s="1"/>
  <c r="S1153" i="1"/>
  <c r="P1153" i="1"/>
  <c r="O1152" i="1"/>
  <c r="N1152" i="1"/>
  <c r="S1151" i="1"/>
  <c r="U1151" i="1" s="1"/>
  <c r="V1151" i="1" s="1"/>
  <c r="P1151" i="1"/>
  <c r="R1151" i="1" s="1"/>
  <c r="S1150" i="1"/>
  <c r="P1150" i="1"/>
  <c r="O1149" i="1"/>
  <c r="N1149" i="1"/>
  <c r="S1148" i="1"/>
  <c r="P1148" i="1"/>
  <c r="O1147" i="1"/>
  <c r="N1147" i="1"/>
  <c r="S1146" i="1"/>
  <c r="S1147" i="1" s="1"/>
  <c r="P1146" i="1"/>
  <c r="U1145" i="1"/>
  <c r="O1145" i="1"/>
  <c r="N1145" i="1"/>
  <c r="S1144" i="1"/>
  <c r="U1144" i="1" s="1"/>
  <c r="P1144" i="1"/>
  <c r="P1145" i="1" s="1"/>
  <c r="R1143" i="1"/>
  <c r="O1143" i="1"/>
  <c r="N1143" i="1"/>
  <c r="S1142" i="1"/>
  <c r="S1143" i="1" s="1"/>
  <c r="P1142" i="1"/>
  <c r="R1142" i="1" s="1"/>
  <c r="O1141" i="1"/>
  <c r="N1141" i="1"/>
  <c r="S1140" i="1"/>
  <c r="U1140" i="1" s="1"/>
  <c r="U1141" i="1" s="1"/>
  <c r="P1140" i="1"/>
  <c r="P1141" i="1" s="1"/>
  <c r="R1139" i="1"/>
  <c r="P1139" i="1"/>
  <c r="O1139" i="1"/>
  <c r="N1139" i="1"/>
  <c r="S1138" i="1"/>
  <c r="S1139" i="1" s="1"/>
  <c r="P1138" i="1"/>
  <c r="R1138" i="1" s="1"/>
  <c r="U1137" i="1"/>
  <c r="O1137" i="1"/>
  <c r="N1137" i="1"/>
  <c r="S1136" i="1"/>
  <c r="U1136" i="1" s="1"/>
  <c r="P1136" i="1"/>
  <c r="P1137" i="1" s="1"/>
  <c r="O1135" i="1"/>
  <c r="N1135" i="1"/>
  <c r="S1134" i="1"/>
  <c r="S1135" i="1" s="1"/>
  <c r="P1134" i="1"/>
  <c r="R1134" i="1" s="1"/>
  <c r="O1133" i="1"/>
  <c r="N1133" i="1"/>
  <c r="S1132" i="1"/>
  <c r="U1132" i="1" s="1"/>
  <c r="U1133" i="1" s="1"/>
  <c r="P1132" i="1"/>
  <c r="P1133" i="1" s="1"/>
  <c r="O1131" i="1"/>
  <c r="N1131" i="1"/>
  <c r="S1130" i="1"/>
  <c r="S1131" i="1" s="1"/>
  <c r="P1130" i="1"/>
  <c r="R1130" i="1" s="1"/>
  <c r="O1129" i="1"/>
  <c r="N1129" i="1"/>
  <c r="S1128" i="1"/>
  <c r="U1128" i="1" s="1"/>
  <c r="P1128" i="1"/>
  <c r="R1128" i="1" s="1"/>
  <c r="S1127" i="1"/>
  <c r="S1129" i="1" s="1"/>
  <c r="P1127" i="1"/>
  <c r="P1129" i="1" s="1"/>
  <c r="O1126" i="1"/>
  <c r="N1126" i="1"/>
  <c r="S1125" i="1"/>
  <c r="U1125" i="1" s="1"/>
  <c r="U1126" i="1" s="1"/>
  <c r="P1125" i="1"/>
  <c r="P1126" i="1" s="1"/>
  <c r="O1124" i="1"/>
  <c r="N1124" i="1"/>
  <c r="S1123" i="1"/>
  <c r="S1124" i="1" s="1"/>
  <c r="P1123" i="1"/>
  <c r="R1123" i="1" s="1"/>
  <c r="O1122" i="1"/>
  <c r="N1122" i="1"/>
  <c r="S1121" i="1"/>
  <c r="U1121" i="1" s="1"/>
  <c r="P1121" i="1"/>
  <c r="R1121" i="1" s="1"/>
  <c r="V1121" i="1" s="1"/>
  <c r="S1120" i="1"/>
  <c r="U1120" i="1" s="1"/>
  <c r="P1120" i="1"/>
  <c r="R1120" i="1" s="1"/>
  <c r="S1119" i="1"/>
  <c r="U1119" i="1" s="1"/>
  <c r="P1119" i="1"/>
  <c r="P1122" i="1" s="1"/>
  <c r="O1118" i="1"/>
  <c r="N1118" i="1"/>
  <c r="S1117" i="1"/>
  <c r="U1117" i="1" s="1"/>
  <c r="P1117" i="1"/>
  <c r="R1117" i="1" s="1"/>
  <c r="V1117" i="1" s="1"/>
  <c r="S1116" i="1"/>
  <c r="U1116" i="1" s="1"/>
  <c r="P1116" i="1"/>
  <c r="R1116" i="1" s="1"/>
  <c r="S1115" i="1"/>
  <c r="U1115" i="1" s="1"/>
  <c r="P1115" i="1"/>
  <c r="R1115" i="1" s="1"/>
  <c r="V1115" i="1" s="1"/>
  <c r="S1114" i="1"/>
  <c r="U1114" i="1" s="1"/>
  <c r="P1114" i="1"/>
  <c r="R1114" i="1" s="1"/>
  <c r="S1113" i="1"/>
  <c r="U1113" i="1" s="1"/>
  <c r="P1113" i="1"/>
  <c r="R1113" i="1" s="1"/>
  <c r="V1113" i="1" s="1"/>
  <c r="S1112" i="1"/>
  <c r="U1112" i="1" s="1"/>
  <c r="P1112" i="1"/>
  <c r="R1112" i="1" s="1"/>
  <c r="S1111" i="1"/>
  <c r="S1118" i="1" s="1"/>
  <c r="P1111" i="1"/>
  <c r="R1111" i="1" s="1"/>
  <c r="O1110" i="1"/>
  <c r="N1110" i="1"/>
  <c r="S1109" i="1"/>
  <c r="U1109" i="1" s="1"/>
  <c r="U1110" i="1" s="1"/>
  <c r="P1109" i="1"/>
  <c r="P1110" i="1" s="1"/>
  <c r="O1108" i="1"/>
  <c r="N1108" i="1"/>
  <c r="S1107" i="1"/>
  <c r="U1107" i="1" s="1"/>
  <c r="P1107" i="1"/>
  <c r="R1107" i="1" s="1"/>
  <c r="V1107" i="1" s="1"/>
  <c r="S1106" i="1"/>
  <c r="P1106" i="1"/>
  <c r="O1105" i="1"/>
  <c r="N1105" i="1"/>
  <c r="S1104" i="1"/>
  <c r="U1104" i="1" s="1"/>
  <c r="R1104" i="1"/>
  <c r="P1104" i="1"/>
  <c r="S1103" i="1"/>
  <c r="S1105" i="1" s="1"/>
  <c r="P1103" i="1"/>
  <c r="O1102" i="1"/>
  <c r="N1102" i="1"/>
  <c r="S1101" i="1"/>
  <c r="U1101" i="1" s="1"/>
  <c r="P1101" i="1"/>
  <c r="R1101" i="1" s="1"/>
  <c r="V1101" i="1" s="1"/>
  <c r="S1100" i="1"/>
  <c r="U1100" i="1" s="1"/>
  <c r="P1100" i="1"/>
  <c r="R1100" i="1" s="1"/>
  <c r="V1100" i="1" s="1"/>
  <c r="S1099" i="1"/>
  <c r="R1099" i="1"/>
  <c r="P1099" i="1"/>
  <c r="O1098" i="1"/>
  <c r="N1098" i="1"/>
  <c r="S1097" i="1"/>
  <c r="U1097" i="1" s="1"/>
  <c r="P1097" i="1"/>
  <c r="R1097" i="1" s="1"/>
  <c r="S1096" i="1"/>
  <c r="U1096" i="1" s="1"/>
  <c r="R1096" i="1"/>
  <c r="P1096" i="1"/>
  <c r="S1095" i="1"/>
  <c r="P1095" i="1"/>
  <c r="R1095" i="1" s="1"/>
  <c r="O1094" i="1"/>
  <c r="N1094" i="1"/>
  <c r="S1093" i="1"/>
  <c r="U1093" i="1" s="1"/>
  <c r="P1093" i="1"/>
  <c r="R1093" i="1" s="1"/>
  <c r="V1093" i="1" s="1"/>
  <c r="S1092" i="1"/>
  <c r="U1092" i="1" s="1"/>
  <c r="P1092" i="1"/>
  <c r="R1092" i="1" s="1"/>
  <c r="V1092" i="1" s="1"/>
  <c r="S1091" i="1"/>
  <c r="R1091" i="1"/>
  <c r="P1091" i="1"/>
  <c r="O1090" i="1"/>
  <c r="N1090" i="1"/>
  <c r="S1089" i="1"/>
  <c r="P1089" i="1"/>
  <c r="U1088" i="1"/>
  <c r="S1088" i="1"/>
  <c r="O1088" i="1"/>
  <c r="N1088" i="1"/>
  <c r="S1087" i="1"/>
  <c r="U1087" i="1" s="1"/>
  <c r="P1087" i="1"/>
  <c r="R1086" i="1"/>
  <c r="O1086" i="1"/>
  <c r="N1086" i="1"/>
  <c r="V1085" i="1"/>
  <c r="U1085" i="1"/>
  <c r="S1085" i="1"/>
  <c r="P1085" i="1"/>
  <c r="R1085" i="1" s="1"/>
  <c r="S1084" i="1"/>
  <c r="P1084" i="1"/>
  <c r="R1084" i="1" s="1"/>
  <c r="R1083" i="1"/>
  <c r="P1083" i="1"/>
  <c r="O1083" i="1"/>
  <c r="N1083" i="1"/>
  <c r="U1082" i="1"/>
  <c r="U1083" i="1" s="1"/>
  <c r="S1082" i="1"/>
  <c r="S1083" i="1" s="1"/>
  <c r="P1082" i="1"/>
  <c r="R1082" i="1" s="1"/>
  <c r="O1081" i="1"/>
  <c r="N1081" i="1"/>
  <c r="S1080" i="1"/>
  <c r="R1080" i="1"/>
  <c r="P1080" i="1"/>
  <c r="P1081" i="1" s="1"/>
  <c r="O1079" i="1"/>
  <c r="N1079" i="1"/>
  <c r="S1078" i="1"/>
  <c r="P1078" i="1"/>
  <c r="U1077" i="1"/>
  <c r="S1077" i="1"/>
  <c r="O1077" i="1"/>
  <c r="N1077" i="1"/>
  <c r="S1076" i="1"/>
  <c r="U1076" i="1" s="1"/>
  <c r="P1076" i="1"/>
  <c r="R1075" i="1"/>
  <c r="P1075" i="1"/>
  <c r="O1075" i="1"/>
  <c r="N1075" i="1"/>
  <c r="U1074" i="1"/>
  <c r="U1075" i="1" s="1"/>
  <c r="S1074" i="1"/>
  <c r="S1075" i="1" s="1"/>
  <c r="P1074" i="1"/>
  <c r="R1074" i="1" s="1"/>
  <c r="O1073" i="1"/>
  <c r="N1073" i="1"/>
  <c r="S1072" i="1"/>
  <c r="U1072" i="1" s="1"/>
  <c r="R1072" i="1"/>
  <c r="P1072" i="1"/>
  <c r="S1071" i="1"/>
  <c r="S1073" i="1" s="1"/>
  <c r="P1071" i="1"/>
  <c r="O1070" i="1"/>
  <c r="N1070" i="1"/>
  <c r="S1069" i="1"/>
  <c r="U1069" i="1" s="1"/>
  <c r="P1069" i="1"/>
  <c r="R1069" i="1" s="1"/>
  <c r="V1069" i="1" s="1"/>
  <c r="S1068" i="1"/>
  <c r="P1068" i="1"/>
  <c r="U1067" i="1"/>
  <c r="S1067" i="1"/>
  <c r="O1067" i="1"/>
  <c r="N1067" i="1"/>
  <c r="S1066" i="1"/>
  <c r="U1066" i="1" s="1"/>
  <c r="P1066" i="1"/>
  <c r="O1065" i="1"/>
  <c r="N1065" i="1"/>
  <c r="U1064" i="1"/>
  <c r="V1064" i="1" s="1"/>
  <c r="S1064" i="1"/>
  <c r="P1064" i="1"/>
  <c r="R1064" i="1" s="1"/>
  <c r="S1063" i="1"/>
  <c r="U1063" i="1" s="1"/>
  <c r="P1063" i="1"/>
  <c r="R1063" i="1" s="1"/>
  <c r="V1063" i="1" s="1"/>
  <c r="U1062" i="1"/>
  <c r="U1065" i="1" s="1"/>
  <c r="S1062" i="1"/>
  <c r="P1062" i="1"/>
  <c r="R1062" i="1" s="1"/>
  <c r="R1065" i="1" s="1"/>
  <c r="S1061" i="1"/>
  <c r="O1061" i="1"/>
  <c r="N1061" i="1"/>
  <c r="V1060" i="1"/>
  <c r="S1060" i="1"/>
  <c r="U1060" i="1" s="1"/>
  <c r="R1060" i="1"/>
  <c r="P1060" i="1"/>
  <c r="V1059" i="1"/>
  <c r="U1059" i="1"/>
  <c r="S1059" i="1"/>
  <c r="P1059" i="1"/>
  <c r="R1059" i="1" s="1"/>
  <c r="S1058" i="1"/>
  <c r="U1058" i="1" s="1"/>
  <c r="U1061" i="1" s="1"/>
  <c r="P1058" i="1"/>
  <c r="R1057" i="1"/>
  <c r="P1057" i="1"/>
  <c r="O1057" i="1"/>
  <c r="N1057" i="1"/>
  <c r="U1056" i="1"/>
  <c r="U1057" i="1" s="1"/>
  <c r="S1056" i="1"/>
  <c r="S1057" i="1" s="1"/>
  <c r="P1056" i="1"/>
  <c r="R1056" i="1" s="1"/>
  <c r="O1055" i="1"/>
  <c r="N1055" i="1"/>
  <c r="S1054" i="1"/>
  <c r="U1054" i="1" s="1"/>
  <c r="R1054" i="1"/>
  <c r="P1054" i="1"/>
  <c r="S1053" i="1"/>
  <c r="U1053" i="1" s="1"/>
  <c r="P1053" i="1"/>
  <c r="R1053" i="1" s="1"/>
  <c r="V1052" i="1"/>
  <c r="S1052" i="1"/>
  <c r="U1052" i="1" s="1"/>
  <c r="R1052" i="1"/>
  <c r="P1052" i="1"/>
  <c r="U1051" i="1"/>
  <c r="S1051" i="1"/>
  <c r="S1055" i="1" s="1"/>
  <c r="P1051" i="1"/>
  <c r="O1050" i="1"/>
  <c r="N1050" i="1"/>
  <c r="S1049" i="1"/>
  <c r="R1049" i="1"/>
  <c r="P1049" i="1"/>
  <c r="P1050" i="1" s="1"/>
  <c r="O1048" i="1"/>
  <c r="N1048" i="1"/>
  <c r="S1047" i="1"/>
  <c r="P1047" i="1"/>
  <c r="U1046" i="1"/>
  <c r="S1046" i="1"/>
  <c r="O1046" i="1"/>
  <c r="N1046" i="1"/>
  <c r="V1045" i="1"/>
  <c r="S1045" i="1"/>
  <c r="U1045" i="1" s="1"/>
  <c r="P1045" i="1"/>
  <c r="R1045" i="1" s="1"/>
  <c r="U1044" i="1"/>
  <c r="S1044" i="1"/>
  <c r="P1044" i="1"/>
  <c r="R1044" i="1" s="1"/>
  <c r="V1044" i="1" s="1"/>
  <c r="S1043" i="1"/>
  <c r="U1043" i="1" s="1"/>
  <c r="P1043" i="1"/>
  <c r="R1043" i="1" s="1"/>
  <c r="V1043" i="1" s="1"/>
  <c r="S1042" i="1"/>
  <c r="U1042" i="1" s="1"/>
  <c r="P1042" i="1"/>
  <c r="U1041" i="1"/>
  <c r="S1041" i="1"/>
  <c r="O1041" i="1"/>
  <c r="N1041" i="1"/>
  <c r="S1040" i="1"/>
  <c r="U1040" i="1" s="1"/>
  <c r="P1040" i="1"/>
  <c r="O1039" i="1"/>
  <c r="N1039" i="1"/>
  <c r="U1038" i="1"/>
  <c r="V1038" i="1" s="1"/>
  <c r="S1038" i="1"/>
  <c r="P1038" i="1"/>
  <c r="R1038" i="1" s="1"/>
  <c r="S1037" i="1"/>
  <c r="P1037" i="1"/>
  <c r="R1037" i="1" s="1"/>
  <c r="R1039" i="1" s="1"/>
  <c r="R1036" i="1"/>
  <c r="P1036" i="1"/>
  <c r="O1036" i="1"/>
  <c r="N1036" i="1"/>
  <c r="V1035" i="1"/>
  <c r="V1036" i="1" s="1"/>
  <c r="W1036" i="1" s="1"/>
  <c r="U1035" i="1"/>
  <c r="U1036" i="1" s="1"/>
  <c r="S1035" i="1"/>
  <c r="S1036" i="1" s="1"/>
  <c r="P1035" i="1"/>
  <c r="R1035" i="1" s="1"/>
  <c r="O1034" i="1"/>
  <c r="N1034" i="1"/>
  <c r="S1033" i="1"/>
  <c r="R1033" i="1"/>
  <c r="P1033" i="1"/>
  <c r="P1034" i="1" s="1"/>
  <c r="O1032" i="1"/>
  <c r="N1032" i="1"/>
  <c r="S1031" i="1"/>
  <c r="U1031" i="1" s="1"/>
  <c r="P1031" i="1"/>
  <c r="R1031" i="1" s="1"/>
  <c r="S1030" i="1"/>
  <c r="U1030" i="1" s="1"/>
  <c r="R1030" i="1"/>
  <c r="P1030" i="1"/>
  <c r="S1029" i="1"/>
  <c r="S1032" i="1" s="1"/>
  <c r="P1029" i="1"/>
  <c r="R1029" i="1" s="1"/>
  <c r="R1032" i="1" s="1"/>
  <c r="O1028" i="1"/>
  <c r="N1028" i="1"/>
  <c r="S1027" i="1"/>
  <c r="U1027" i="1" s="1"/>
  <c r="P1027" i="1"/>
  <c r="R1027" i="1" s="1"/>
  <c r="V1027" i="1" s="1"/>
  <c r="S1026" i="1"/>
  <c r="P1026" i="1"/>
  <c r="U1025" i="1"/>
  <c r="S1025" i="1"/>
  <c r="O1025" i="1"/>
  <c r="N1025" i="1"/>
  <c r="S1024" i="1"/>
  <c r="U1024" i="1" s="1"/>
  <c r="P1024" i="1"/>
  <c r="R1024" i="1" s="1"/>
  <c r="V1024" i="1" s="1"/>
  <c r="U1023" i="1"/>
  <c r="S1023" i="1"/>
  <c r="P1023" i="1"/>
  <c r="R1022" i="1"/>
  <c r="O1022" i="1"/>
  <c r="N1022" i="1"/>
  <c r="S1021" i="1"/>
  <c r="U1021" i="1" s="1"/>
  <c r="U1022" i="1" s="1"/>
  <c r="R1021" i="1"/>
  <c r="P1021" i="1"/>
  <c r="P1022" i="1" s="1"/>
  <c r="P1020" i="1"/>
  <c r="O1020" i="1"/>
  <c r="N1020" i="1"/>
  <c r="U1019" i="1"/>
  <c r="S1019" i="1"/>
  <c r="P1019" i="1"/>
  <c r="R1019" i="1" s="1"/>
  <c r="S1018" i="1"/>
  <c r="R1018" i="1"/>
  <c r="R1020" i="1" s="1"/>
  <c r="P1018" i="1"/>
  <c r="P1017" i="1"/>
  <c r="O1017" i="1"/>
  <c r="N1017" i="1"/>
  <c r="U1016" i="1"/>
  <c r="S1016" i="1"/>
  <c r="P1016" i="1"/>
  <c r="R1016" i="1" s="1"/>
  <c r="S1015" i="1"/>
  <c r="R1015" i="1"/>
  <c r="R1017" i="1" s="1"/>
  <c r="P1015" i="1"/>
  <c r="P1014" i="1"/>
  <c r="O1014" i="1"/>
  <c r="N1014" i="1"/>
  <c r="U1013" i="1"/>
  <c r="U1014" i="1" s="1"/>
  <c r="S1013" i="1"/>
  <c r="S1014" i="1" s="1"/>
  <c r="P1013" i="1"/>
  <c r="R1013" i="1" s="1"/>
  <c r="R1014" i="1" s="1"/>
  <c r="O1012" i="1"/>
  <c r="N1012" i="1"/>
  <c r="S1011" i="1"/>
  <c r="U1011" i="1" s="1"/>
  <c r="R1011" i="1"/>
  <c r="V1011" i="1" s="1"/>
  <c r="P1011" i="1"/>
  <c r="S1010" i="1"/>
  <c r="U1010" i="1" s="1"/>
  <c r="P1010" i="1"/>
  <c r="R1010" i="1" s="1"/>
  <c r="S1009" i="1"/>
  <c r="U1009" i="1" s="1"/>
  <c r="R1009" i="1"/>
  <c r="P1009" i="1"/>
  <c r="S1008" i="1"/>
  <c r="U1008" i="1" s="1"/>
  <c r="U1012" i="1" s="1"/>
  <c r="P1008" i="1"/>
  <c r="R1008" i="1" s="1"/>
  <c r="V1007" i="1"/>
  <c r="S1007" i="1"/>
  <c r="U1007" i="1" s="1"/>
  <c r="R1007" i="1"/>
  <c r="P1007" i="1"/>
  <c r="V1006" i="1"/>
  <c r="U1006" i="1"/>
  <c r="S1006" i="1"/>
  <c r="P1006" i="1"/>
  <c r="R1006" i="1" s="1"/>
  <c r="S1005" i="1"/>
  <c r="U1005" i="1" s="1"/>
  <c r="P1005" i="1"/>
  <c r="R1005" i="1" s="1"/>
  <c r="V1005" i="1" s="1"/>
  <c r="U1004" i="1"/>
  <c r="S1004" i="1"/>
  <c r="P1004" i="1"/>
  <c r="O1003" i="1"/>
  <c r="N1003" i="1"/>
  <c r="S1002" i="1"/>
  <c r="U1002" i="1" s="1"/>
  <c r="V1002" i="1" s="1"/>
  <c r="R1002" i="1"/>
  <c r="P1002" i="1"/>
  <c r="U1001" i="1"/>
  <c r="V1001" i="1" s="1"/>
  <c r="S1001" i="1"/>
  <c r="P1001" i="1"/>
  <c r="R1001" i="1" s="1"/>
  <c r="S1000" i="1"/>
  <c r="U1000" i="1" s="1"/>
  <c r="P1000" i="1"/>
  <c r="R999" i="1"/>
  <c r="P999" i="1"/>
  <c r="O999" i="1"/>
  <c r="N999" i="1"/>
  <c r="V998" i="1"/>
  <c r="V999" i="1" s="1"/>
  <c r="W999" i="1" s="1"/>
  <c r="U998" i="1"/>
  <c r="U999" i="1" s="1"/>
  <c r="S998" i="1"/>
  <c r="S999" i="1" s="1"/>
  <c r="P998" i="1"/>
  <c r="R998" i="1" s="1"/>
  <c r="O997" i="1"/>
  <c r="N997" i="1"/>
  <c r="S996" i="1"/>
  <c r="R996" i="1"/>
  <c r="P996" i="1"/>
  <c r="P997" i="1" s="1"/>
  <c r="O995" i="1"/>
  <c r="N995" i="1"/>
  <c r="S994" i="1"/>
  <c r="P994" i="1"/>
  <c r="U993" i="1"/>
  <c r="S993" i="1"/>
  <c r="O993" i="1"/>
  <c r="N993" i="1"/>
  <c r="S992" i="1"/>
  <c r="U992" i="1" s="1"/>
  <c r="P992" i="1"/>
  <c r="R991" i="1"/>
  <c r="O991" i="1"/>
  <c r="N991" i="1"/>
  <c r="V990" i="1"/>
  <c r="U990" i="1"/>
  <c r="S990" i="1"/>
  <c r="P990" i="1"/>
  <c r="R990" i="1" s="1"/>
  <c r="S989" i="1"/>
  <c r="P989" i="1"/>
  <c r="R989" i="1" s="1"/>
  <c r="R988" i="1"/>
  <c r="P988" i="1"/>
  <c r="O988" i="1"/>
  <c r="N988" i="1"/>
  <c r="S987" i="1"/>
  <c r="S988" i="1" s="1"/>
  <c r="P987" i="1"/>
  <c r="R987" i="1" s="1"/>
  <c r="O986" i="1"/>
  <c r="N986" i="1"/>
  <c r="S985" i="1"/>
  <c r="U985" i="1" s="1"/>
  <c r="P985" i="1"/>
  <c r="R985" i="1" s="1"/>
  <c r="V985" i="1" s="1"/>
  <c r="S984" i="1"/>
  <c r="S986" i="1" s="1"/>
  <c r="P984" i="1"/>
  <c r="O983" i="1"/>
  <c r="N983" i="1"/>
  <c r="S982" i="1"/>
  <c r="U982" i="1" s="1"/>
  <c r="P982" i="1"/>
  <c r="R982" i="1" s="1"/>
  <c r="V982" i="1" s="1"/>
  <c r="S981" i="1"/>
  <c r="U981" i="1" s="1"/>
  <c r="U983" i="1" s="1"/>
  <c r="P981" i="1"/>
  <c r="U980" i="1"/>
  <c r="S980" i="1"/>
  <c r="O980" i="1"/>
  <c r="N980" i="1"/>
  <c r="S979" i="1"/>
  <c r="U979" i="1" s="1"/>
  <c r="P979" i="1"/>
  <c r="P978" i="1"/>
  <c r="O978" i="1"/>
  <c r="N978" i="1"/>
  <c r="U977" i="1"/>
  <c r="V977" i="1" s="1"/>
  <c r="S977" i="1"/>
  <c r="P977" i="1"/>
  <c r="R977" i="1" s="1"/>
  <c r="S976" i="1"/>
  <c r="P976" i="1"/>
  <c r="R976" i="1" s="1"/>
  <c r="R978" i="1" s="1"/>
  <c r="O975" i="1"/>
  <c r="N975" i="1"/>
  <c r="U974" i="1"/>
  <c r="V974" i="1" s="1"/>
  <c r="S974" i="1"/>
  <c r="P974" i="1"/>
  <c r="R974" i="1" s="1"/>
  <c r="S973" i="1"/>
  <c r="P973" i="1"/>
  <c r="R973" i="1" s="1"/>
  <c r="R975" i="1" s="1"/>
  <c r="P972" i="1"/>
  <c r="O972" i="1"/>
  <c r="N972" i="1"/>
  <c r="U971" i="1"/>
  <c r="S971" i="1"/>
  <c r="P971" i="1"/>
  <c r="R971" i="1" s="1"/>
  <c r="V971" i="1" s="1"/>
  <c r="S970" i="1"/>
  <c r="R970" i="1"/>
  <c r="R972" i="1" s="1"/>
  <c r="P970" i="1"/>
  <c r="P969" i="1"/>
  <c r="O969" i="1"/>
  <c r="N969" i="1"/>
  <c r="U968" i="1"/>
  <c r="U969" i="1" s="1"/>
  <c r="S968" i="1"/>
  <c r="S969" i="1" s="1"/>
  <c r="P968" i="1"/>
  <c r="R968" i="1" s="1"/>
  <c r="R969" i="1" s="1"/>
  <c r="O967" i="1"/>
  <c r="N967" i="1"/>
  <c r="S966" i="1"/>
  <c r="U966" i="1" s="1"/>
  <c r="R966" i="1"/>
  <c r="V966" i="1" s="1"/>
  <c r="P966" i="1"/>
  <c r="S965" i="1"/>
  <c r="S967" i="1" s="1"/>
  <c r="P965" i="1"/>
  <c r="U964" i="1"/>
  <c r="O964" i="1"/>
  <c r="N964" i="1"/>
  <c r="S963" i="1"/>
  <c r="U963" i="1" s="1"/>
  <c r="P963" i="1"/>
  <c r="P964" i="1" s="1"/>
  <c r="O962" i="1"/>
  <c r="N962" i="1"/>
  <c r="S961" i="1"/>
  <c r="U961" i="1" s="1"/>
  <c r="V961" i="1" s="1"/>
  <c r="P961" i="1"/>
  <c r="R961" i="1" s="1"/>
  <c r="S960" i="1"/>
  <c r="P960" i="1"/>
  <c r="P962" i="1" s="1"/>
  <c r="O959" i="1"/>
  <c r="N959" i="1"/>
  <c r="S958" i="1"/>
  <c r="U958" i="1" s="1"/>
  <c r="V958" i="1" s="1"/>
  <c r="P958" i="1"/>
  <c r="R958" i="1" s="1"/>
  <c r="S957" i="1"/>
  <c r="P957" i="1"/>
  <c r="P959" i="1" s="1"/>
  <c r="O956" i="1"/>
  <c r="N956" i="1"/>
  <c r="S955" i="1"/>
  <c r="U955" i="1" s="1"/>
  <c r="V955" i="1" s="1"/>
  <c r="P955" i="1"/>
  <c r="R955" i="1" s="1"/>
  <c r="S954" i="1"/>
  <c r="P954" i="1"/>
  <c r="P956" i="1" s="1"/>
  <c r="S953" i="1"/>
  <c r="P953" i="1"/>
  <c r="O953" i="1"/>
  <c r="N953" i="1"/>
  <c r="U952" i="1"/>
  <c r="S952" i="1"/>
  <c r="R952" i="1"/>
  <c r="V952" i="1" s="1"/>
  <c r="P952" i="1"/>
  <c r="U951" i="1"/>
  <c r="S951" i="1"/>
  <c r="R951" i="1"/>
  <c r="V951" i="1" s="1"/>
  <c r="P951" i="1"/>
  <c r="U950" i="1"/>
  <c r="U953" i="1" s="1"/>
  <c r="S950" i="1"/>
  <c r="R950" i="1"/>
  <c r="R953" i="1" s="1"/>
  <c r="P950" i="1"/>
  <c r="S949" i="1"/>
  <c r="P949" i="1"/>
  <c r="O949" i="1"/>
  <c r="N949" i="1"/>
  <c r="U948" i="1"/>
  <c r="S948" i="1"/>
  <c r="R948" i="1"/>
  <c r="V948" i="1" s="1"/>
  <c r="P948" i="1"/>
  <c r="U947" i="1"/>
  <c r="U949" i="1" s="1"/>
  <c r="S947" i="1"/>
  <c r="R947" i="1"/>
  <c r="V947" i="1" s="1"/>
  <c r="V949" i="1" s="1"/>
  <c r="P947" i="1"/>
  <c r="S946" i="1"/>
  <c r="P946" i="1"/>
  <c r="O946" i="1"/>
  <c r="N946" i="1"/>
  <c r="U945" i="1"/>
  <c r="U946" i="1" s="1"/>
  <c r="S945" i="1"/>
  <c r="R945" i="1"/>
  <c r="R946" i="1" s="1"/>
  <c r="P945" i="1"/>
  <c r="S944" i="1"/>
  <c r="P944" i="1"/>
  <c r="O944" i="1"/>
  <c r="N944" i="1"/>
  <c r="U943" i="1"/>
  <c r="U944" i="1" s="1"/>
  <c r="S943" i="1"/>
  <c r="R943" i="1"/>
  <c r="R944" i="1" s="1"/>
  <c r="P943" i="1"/>
  <c r="S942" i="1"/>
  <c r="P942" i="1"/>
  <c r="O942" i="1"/>
  <c r="N942" i="1"/>
  <c r="U941" i="1"/>
  <c r="U942" i="1" s="1"/>
  <c r="S941" i="1"/>
  <c r="R941" i="1"/>
  <c r="R942" i="1" s="1"/>
  <c r="P941" i="1"/>
  <c r="S940" i="1"/>
  <c r="P940" i="1"/>
  <c r="O940" i="1"/>
  <c r="N940" i="1"/>
  <c r="U939" i="1"/>
  <c r="S939" i="1"/>
  <c r="R939" i="1"/>
  <c r="V939" i="1" s="1"/>
  <c r="P939" i="1"/>
  <c r="U938" i="1"/>
  <c r="S938" i="1"/>
  <c r="R938" i="1"/>
  <c r="V938" i="1" s="1"/>
  <c r="P938" i="1"/>
  <c r="U937" i="1"/>
  <c r="U940" i="1" s="1"/>
  <c r="S937" i="1"/>
  <c r="R937" i="1"/>
  <c r="R940" i="1" s="1"/>
  <c r="P937" i="1"/>
  <c r="S936" i="1"/>
  <c r="P936" i="1"/>
  <c r="O936" i="1"/>
  <c r="N936" i="1"/>
  <c r="U935" i="1"/>
  <c r="S935" i="1"/>
  <c r="R935" i="1"/>
  <c r="V935" i="1" s="1"/>
  <c r="P935" i="1"/>
  <c r="U934" i="1"/>
  <c r="U936" i="1" s="1"/>
  <c r="S934" i="1"/>
  <c r="R934" i="1"/>
  <c r="V934" i="1" s="1"/>
  <c r="V936" i="1" s="1"/>
  <c r="P934" i="1"/>
  <c r="S933" i="1"/>
  <c r="P933" i="1"/>
  <c r="O933" i="1"/>
  <c r="N933" i="1"/>
  <c r="U932" i="1"/>
  <c r="S932" i="1"/>
  <c r="R932" i="1"/>
  <c r="V932" i="1" s="1"/>
  <c r="P932" i="1"/>
  <c r="U931" i="1"/>
  <c r="U933" i="1" s="1"/>
  <c r="S931" i="1"/>
  <c r="R931" i="1"/>
  <c r="V931" i="1" s="1"/>
  <c r="V933" i="1" s="1"/>
  <c r="P931" i="1"/>
  <c r="S930" i="1"/>
  <c r="P930" i="1"/>
  <c r="O930" i="1"/>
  <c r="N930" i="1"/>
  <c r="U929" i="1"/>
  <c r="S929" i="1"/>
  <c r="R929" i="1"/>
  <c r="V929" i="1" s="1"/>
  <c r="P929" i="1"/>
  <c r="U928" i="1"/>
  <c r="U930" i="1" s="1"/>
  <c r="S928" i="1"/>
  <c r="R928" i="1"/>
  <c r="V928" i="1" s="1"/>
  <c r="V930" i="1" s="1"/>
  <c r="P928" i="1"/>
  <c r="S927" i="1"/>
  <c r="P927" i="1"/>
  <c r="O927" i="1"/>
  <c r="N927" i="1"/>
  <c r="U926" i="1"/>
  <c r="U927" i="1" s="1"/>
  <c r="S926" i="1"/>
  <c r="R926" i="1"/>
  <c r="R927" i="1" s="1"/>
  <c r="P926" i="1"/>
  <c r="S925" i="1"/>
  <c r="P925" i="1"/>
  <c r="O925" i="1"/>
  <c r="N925" i="1"/>
  <c r="U924" i="1"/>
  <c r="U925" i="1" s="1"/>
  <c r="S924" i="1"/>
  <c r="R924" i="1"/>
  <c r="R925" i="1" s="1"/>
  <c r="P924" i="1"/>
  <c r="S923" i="1"/>
  <c r="P923" i="1"/>
  <c r="O923" i="1"/>
  <c r="N923" i="1"/>
  <c r="U922" i="1"/>
  <c r="S922" i="1"/>
  <c r="R922" i="1"/>
  <c r="V922" i="1" s="1"/>
  <c r="P922" i="1"/>
  <c r="U921" i="1"/>
  <c r="U923" i="1" s="1"/>
  <c r="S921" i="1"/>
  <c r="R921" i="1"/>
  <c r="V921" i="1" s="1"/>
  <c r="V923" i="1" s="1"/>
  <c r="P921" i="1"/>
  <c r="S920" i="1"/>
  <c r="P920" i="1"/>
  <c r="O920" i="1"/>
  <c r="N920" i="1"/>
  <c r="U919" i="1"/>
  <c r="U920" i="1" s="1"/>
  <c r="S919" i="1"/>
  <c r="R919" i="1"/>
  <c r="R920" i="1" s="1"/>
  <c r="P919" i="1"/>
  <c r="S918" i="1"/>
  <c r="P918" i="1"/>
  <c r="O918" i="1"/>
  <c r="N918" i="1"/>
  <c r="U917" i="1"/>
  <c r="U918" i="1" s="1"/>
  <c r="S917" i="1"/>
  <c r="R917" i="1"/>
  <c r="R918" i="1" s="1"/>
  <c r="P917" i="1"/>
  <c r="S916" i="1"/>
  <c r="P916" i="1"/>
  <c r="O916" i="1"/>
  <c r="N916" i="1"/>
  <c r="U915" i="1"/>
  <c r="S915" i="1"/>
  <c r="R915" i="1"/>
  <c r="V915" i="1" s="1"/>
  <c r="P915" i="1"/>
  <c r="U914" i="1"/>
  <c r="U916" i="1" s="1"/>
  <c r="S914" i="1"/>
  <c r="R914" i="1"/>
  <c r="V914" i="1" s="1"/>
  <c r="V916" i="1" s="1"/>
  <c r="P914" i="1"/>
  <c r="S913" i="1"/>
  <c r="P913" i="1"/>
  <c r="O913" i="1"/>
  <c r="N913" i="1"/>
  <c r="U912" i="1"/>
  <c r="S912" i="1"/>
  <c r="R912" i="1"/>
  <c r="V912" i="1" s="1"/>
  <c r="P912" i="1"/>
  <c r="U911" i="1"/>
  <c r="S911" i="1"/>
  <c r="R911" i="1"/>
  <c r="V911" i="1" s="1"/>
  <c r="P911" i="1"/>
  <c r="U910" i="1"/>
  <c r="S910" i="1"/>
  <c r="R910" i="1"/>
  <c r="V910" i="1" s="1"/>
  <c r="P910" i="1"/>
  <c r="U909" i="1"/>
  <c r="U913" i="1" s="1"/>
  <c r="S909" i="1"/>
  <c r="R909" i="1"/>
  <c r="V909" i="1" s="1"/>
  <c r="V913" i="1" s="1"/>
  <c r="P909" i="1"/>
  <c r="S908" i="1"/>
  <c r="P908" i="1"/>
  <c r="O908" i="1"/>
  <c r="N908" i="1"/>
  <c r="U907" i="1"/>
  <c r="U908" i="1" s="1"/>
  <c r="S907" i="1"/>
  <c r="R907" i="1"/>
  <c r="R908" i="1" s="1"/>
  <c r="P907" i="1"/>
  <c r="S906" i="1"/>
  <c r="P906" i="1"/>
  <c r="O906" i="1"/>
  <c r="N906" i="1"/>
  <c r="U905" i="1"/>
  <c r="S905" i="1"/>
  <c r="R905" i="1"/>
  <c r="V905" i="1" s="1"/>
  <c r="P905" i="1"/>
  <c r="U904" i="1"/>
  <c r="U906" i="1" s="1"/>
  <c r="S904" i="1"/>
  <c r="R904" i="1"/>
  <c r="R906" i="1" s="1"/>
  <c r="P904" i="1"/>
  <c r="S903" i="1"/>
  <c r="P903" i="1"/>
  <c r="O903" i="1"/>
  <c r="N903" i="1"/>
  <c r="U902" i="1"/>
  <c r="U903" i="1" s="1"/>
  <c r="S902" i="1"/>
  <c r="R902" i="1"/>
  <c r="R903" i="1" s="1"/>
  <c r="P902" i="1"/>
  <c r="S901" i="1"/>
  <c r="P901" i="1"/>
  <c r="O901" i="1"/>
  <c r="N901" i="1"/>
  <c r="U900" i="1"/>
  <c r="S900" i="1"/>
  <c r="R900" i="1"/>
  <c r="V900" i="1" s="1"/>
  <c r="P900" i="1"/>
  <c r="U899" i="1"/>
  <c r="U901" i="1" s="1"/>
  <c r="S899" i="1"/>
  <c r="R899" i="1"/>
  <c r="V899" i="1" s="1"/>
  <c r="V901" i="1" s="1"/>
  <c r="P899" i="1"/>
  <c r="S898" i="1"/>
  <c r="P898" i="1"/>
  <c r="O898" i="1"/>
  <c r="N898" i="1"/>
  <c r="U897" i="1"/>
  <c r="S897" i="1"/>
  <c r="R897" i="1"/>
  <c r="V897" i="1" s="1"/>
  <c r="P897" i="1"/>
  <c r="U896" i="1"/>
  <c r="U898" i="1" s="1"/>
  <c r="S896" i="1"/>
  <c r="R896" i="1"/>
  <c r="V896" i="1" s="1"/>
  <c r="V898" i="1" s="1"/>
  <c r="P896" i="1"/>
  <c r="S895" i="1"/>
  <c r="P895" i="1"/>
  <c r="O895" i="1"/>
  <c r="N895" i="1"/>
  <c r="U894" i="1"/>
  <c r="S894" i="1"/>
  <c r="R894" i="1"/>
  <c r="V894" i="1" s="1"/>
  <c r="P894" i="1"/>
  <c r="U893" i="1"/>
  <c r="U895" i="1" s="1"/>
  <c r="S893" i="1"/>
  <c r="R893" i="1"/>
  <c r="V893" i="1" s="1"/>
  <c r="V895" i="1" s="1"/>
  <c r="P893" i="1"/>
  <c r="S892" i="1"/>
  <c r="P892" i="1"/>
  <c r="O892" i="1"/>
  <c r="N892" i="1"/>
  <c r="U891" i="1"/>
  <c r="S891" i="1"/>
  <c r="R891" i="1"/>
  <c r="V891" i="1" s="1"/>
  <c r="P891" i="1"/>
  <c r="U890" i="1"/>
  <c r="S890" i="1"/>
  <c r="R890" i="1"/>
  <c r="V890" i="1" s="1"/>
  <c r="P890" i="1"/>
  <c r="U889" i="1"/>
  <c r="U892" i="1" s="1"/>
  <c r="S889" i="1"/>
  <c r="R889" i="1"/>
  <c r="R892" i="1" s="1"/>
  <c r="P889" i="1"/>
  <c r="S888" i="1"/>
  <c r="P888" i="1"/>
  <c r="O888" i="1"/>
  <c r="N888" i="1"/>
  <c r="U887" i="1"/>
  <c r="S887" i="1"/>
  <c r="R887" i="1"/>
  <c r="V887" i="1" s="1"/>
  <c r="P887" i="1"/>
  <c r="U886" i="1"/>
  <c r="S886" i="1"/>
  <c r="R886" i="1"/>
  <c r="V886" i="1" s="1"/>
  <c r="P886" i="1"/>
  <c r="U885" i="1"/>
  <c r="S885" i="1"/>
  <c r="R885" i="1"/>
  <c r="V885" i="1" s="1"/>
  <c r="P885" i="1"/>
  <c r="U884" i="1"/>
  <c r="U888" i="1" s="1"/>
  <c r="S884" i="1"/>
  <c r="R884" i="1"/>
  <c r="R888" i="1" s="1"/>
  <c r="P884" i="1"/>
  <c r="S883" i="1"/>
  <c r="P883" i="1"/>
  <c r="O883" i="1"/>
  <c r="N883" i="1"/>
  <c r="U882" i="1"/>
  <c r="S882" i="1"/>
  <c r="R882" i="1"/>
  <c r="V882" i="1" s="1"/>
  <c r="P882" i="1"/>
  <c r="U881" i="1"/>
  <c r="S881" i="1"/>
  <c r="R881" i="1"/>
  <c r="V881" i="1" s="1"/>
  <c r="P881" i="1"/>
  <c r="U880" i="1"/>
  <c r="U883" i="1" s="1"/>
  <c r="S880" i="1"/>
  <c r="R880" i="1"/>
  <c r="R883" i="1" s="1"/>
  <c r="P880" i="1"/>
  <c r="S879" i="1"/>
  <c r="P879" i="1"/>
  <c r="O879" i="1"/>
  <c r="N879" i="1"/>
  <c r="U878" i="1"/>
  <c r="S878" i="1"/>
  <c r="R878" i="1"/>
  <c r="V878" i="1" s="1"/>
  <c r="P878" i="1"/>
  <c r="U877" i="1"/>
  <c r="U879" i="1" s="1"/>
  <c r="S877" i="1"/>
  <c r="R877" i="1"/>
  <c r="V877" i="1" s="1"/>
  <c r="V879" i="1" s="1"/>
  <c r="P877" i="1"/>
  <c r="S876" i="1"/>
  <c r="P876" i="1"/>
  <c r="O876" i="1"/>
  <c r="N876" i="1"/>
  <c r="U875" i="1"/>
  <c r="U876" i="1" s="1"/>
  <c r="S875" i="1"/>
  <c r="R875" i="1"/>
  <c r="R876" i="1" s="1"/>
  <c r="P875" i="1"/>
  <c r="S874" i="1"/>
  <c r="P874" i="1"/>
  <c r="O874" i="1"/>
  <c r="N874" i="1"/>
  <c r="U873" i="1"/>
  <c r="U874" i="1" s="1"/>
  <c r="S873" i="1"/>
  <c r="R873" i="1"/>
  <c r="R874" i="1" s="1"/>
  <c r="P873" i="1"/>
  <c r="S872" i="1"/>
  <c r="P872" i="1"/>
  <c r="O872" i="1"/>
  <c r="N872" i="1"/>
  <c r="U871" i="1"/>
  <c r="U872" i="1" s="1"/>
  <c r="S871" i="1"/>
  <c r="R871" i="1"/>
  <c r="R872" i="1" s="1"/>
  <c r="P871" i="1"/>
  <c r="S870" i="1"/>
  <c r="P870" i="1"/>
  <c r="O870" i="1"/>
  <c r="N870" i="1"/>
  <c r="U869" i="1"/>
  <c r="U870" i="1" s="1"/>
  <c r="S869" i="1"/>
  <c r="R869" i="1"/>
  <c r="R870" i="1" s="1"/>
  <c r="P869" i="1"/>
  <c r="S868" i="1"/>
  <c r="P868" i="1"/>
  <c r="O868" i="1"/>
  <c r="N868" i="1"/>
  <c r="U867" i="1"/>
  <c r="U868" i="1" s="1"/>
  <c r="S867" i="1"/>
  <c r="R867" i="1"/>
  <c r="R868" i="1" s="1"/>
  <c r="P867" i="1"/>
  <c r="S866" i="1"/>
  <c r="P866" i="1"/>
  <c r="O866" i="1"/>
  <c r="N866" i="1"/>
  <c r="U865" i="1"/>
  <c r="S865" i="1"/>
  <c r="R865" i="1"/>
  <c r="V865" i="1" s="1"/>
  <c r="P865" i="1"/>
  <c r="U864" i="1"/>
  <c r="U866" i="1" s="1"/>
  <c r="S864" i="1"/>
  <c r="R864" i="1"/>
  <c r="R866" i="1" s="1"/>
  <c r="P864" i="1"/>
  <c r="S863" i="1"/>
  <c r="P863" i="1"/>
  <c r="O863" i="1"/>
  <c r="N863" i="1"/>
  <c r="U862" i="1"/>
  <c r="U863" i="1" s="1"/>
  <c r="S862" i="1"/>
  <c r="R862" i="1"/>
  <c r="R863" i="1" s="1"/>
  <c r="P862" i="1"/>
  <c r="S861" i="1"/>
  <c r="P861" i="1"/>
  <c r="O861" i="1"/>
  <c r="N861" i="1"/>
  <c r="U860" i="1"/>
  <c r="S860" i="1"/>
  <c r="R860" i="1"/>
  <c r="V860" i="1" s="1"/>
  <c r="P860" i="1"/>
  <c r="U859" i="1"/>
  <c r="S859" i="1"/>
  <c r="R859" i="1"/>
  <c r="V859" i="1" s="1"/>
  <c r="P859" i="1"/>
  <c r="U858" i="1"/>
  <c r="S858" i="1"/>
  <c r="R858" i="1"/>
  <c r="V858" i="1" s="1"/>
  <c r="P858" i="1"/>
  <c r="U857" i="1"/>
  <c r="U861" i="1" s="1"/>
  <c r="S857" i="1"/>
  <c r="R857" i="1"/>
  <c r="V857" i="1" s="1"/>
  <c r="V861" i="1" s="1"/>
  <c r="P857" i="1"/>
  <c r="S856" i="1"/>
  <c r="P856" i="1"/>
  <c r="O856" i="1"/>
  <c r="N856" i="1"/>
  <c r="U855" i="1"/>
  <c r="S855" i="1"/>
  <c r="R855" i="1"/>
  <c r="V855" i="1" s="1"/>
  <c r="P855" i="1"/>
  <c r="U854" i="1"/>
  <c r="S854" i="1"/>
  <c r="R854" i="1"/>
  <c r="V854" i="1" s="1"/>
  <c r="P854" i="1"/>
  <c r="U853" i="1"/>
  <c r="U856" i="1" s="1"/>
  <c r="S853" i="1"/>
  <c r="R853" i="1"/>
  <c r="R856" i="1" s="1"/>
  <c r="P853" i="1"/>
  <c r="S852" i="1"/>
  <c r="P852" i="1"/>
  <c r="O852" i="1"/>
  <c r="N852" i="1"/>
  <c r="U851" i="1"/>
  <c r="U852" i="1" s="1"/>
  <c r="S851" i="1"/>
  <c r="R851" i="1"/>
  <c r="R852" i="1" s="1"/>
  <c r="P851" i="1"/>
  <c r="S850" i="1"/>
  <c r="P850" i="1"/>
  <c r="O850" i="1"/>
  <c r="N850" i="1"/>
  <c r="U849" i="1"/>
  <c r="U850" i="1" s="1"/>
  <c r="S849" i="1"/>
  <c r="R849" i="1"/>
  <c r="R850" i="1" s="1"/>
  <c r="P849" i="1"/>
  <c r="S848" i="1"/>
  <c r="P848" i="1"/>
  <c r="O848" i="1"/>
  <c r="N848" i="1"/>
  <c r="U847" i="1"/>
  <c r="U848" i="1" s="1"/>
  <c r="S847" i="1"/>
  <c r="R847" i="1"/>
  <c r="R848" i="1" s="1"/>
  <c r="P847" i="1"/>
  <c r="S846" i="1"/>
  <c r="P846" i="1"/>
  <c r="O846" i="1"/>
  <c r="N846" i="1"/>
  <c r="U845" i="1"/>
  <c r="S845" i="1"/>
  <c r="R845" i="1"/>
  <c r="V845" i="1" s="1"/>
  <c r="P845" i="1"/>
  <c r="U844" i="1"/>
  <c r="S844" i="1"/>
  <c r="R844" i="1"/>
  <c r="V844" i="1" s="1"/>
  <c r="P844" i="1"/>
  <c r="U843" i="1"/>
  <c r="U846" i="1" s="1"/>
  <c r="S843" i="1"/>
  <c r="R843" i="1"/>
  <c r="R846" i="1" s="1"/>
  <c r="P843" i="1"/>
  <c r="S842" i="1"/>
  <c r="P842" i="1"/>
  <c r="O842" i="1"/>
  <c r="N842" i="1"/>
  <c r="U841" i="1"/>
  <c r="U842" i="1" s="1"/>
  <c r="S841" i="1"/>
  <c r="R841" i="1"/>
  <c r="R842" i="1" s="1"/>
  <c r="P841" i="1"/>
  <c r="S840" i="1"/>
  <c r="P840" i="1"/>
  <c r="O840" i="1"/>
  <c r="N840" i="1"/>
  <c r="U839" i="1"/>
  <c r="U840" i="1" s="1"/>
  <c r="S839" i="1"/>
  <c r="R839" i="1"/>
  <c r="R840" i="1" s="1"/>
  <c r="P839" i="1"/>
  <c r="S838" i="1"/>
  <c r="P838" i="1"/>
  <c r="O838" i="1"/>
  <c r="N838" i="1"/>
  <c r="U837" i="1"/>
  <c r="U838" i="1" s="1"/>
  <c r="S837" i="1"/>
  <c r="R837" i="1"/>
  <c r="R838" i="1" s="1"/>
  <c r="P837" i="1"/>
  <c r="S836" i="1"/>
  <c r="P836" i="1"/>
  <c r="O836" i="1"/>
  <c r="N836" i="1"/>
  <c r="U835" i="1"/>
  <c r="U836" i="1" s="1"/>
  <c r="S835" i="1"/>
  <c r="R835" i="1"/>
  <c r="R836" i="1" s="1"/>
  <c r="P835" i="1"/>
  <c r="S834" i="1"/>
  <c r="P834" i="1"/>
  <c r="O834" i="1"/>
  <c r="N834" i="1"/>
  <c r="U833" i="1"/>
  <c r="S833" i="1"/>
  <c r="R833" i="1"/>
  <c r="V833" i="1" s="1"/>
  <c r="P833" i="1"/>
  <c r="U832" i="1"/>
  <c r="U834" i="1" s="1"/>
  <c r="S832" i="1"/>
  <c r="R832" i="1"/>
  <c r="R834" i="1" s="1"/>
  <c r="P832" i="1"/>
  <c r="S831" i="1"/>
  <c r="P831" i="1"/>
  <c r="O831" i="1"/>
  <c r="N831" i="1"/>
  <c r="U830" i="1"/>
  <c r="S830" i="1"/>
  <c r="R830" i="1"/>
  <c r="V830" i="1" s="1"/>
  <c r="P830" i="1"/>
  <c r="U829" i="1"/>
  <c r="U831" i="1" s="1"/>
  <c r="S829" i="1"/>
  <c r="R829" i="1"/>
  <c r="R831" i="1" s="1"/>
  <c r="P829" i="1"/>
  <c r="S828" i="1"/>
  <c r="P828" i="1"/>
  <c r="O828" i="1"/>
  <c r="N828" i="1"/>
  <c r="U827" i="1"/>
  <c r="U828" i="1" s="1"/>
  <c r="S827" i="1"/>
  <c r="R827" i="1"/>
  <c r="R828" i="1" s="1"/>
  <c r="P827" i="1"/>
  <c r="S826" i="1"/>
  <c r="P826" i="1"/>
  <c r="O826" i="1"/>
  <c r="N826" i="1"/>
  <c r="U825" i="1"/>
  <c r="S825" i="1"/>
  <c r="R825" i="1"/>
  <c r="V825" i="1" s="1"/>
  <c r="P825" i="1"/>
  <c r="U824" i="1"/>
  <c r="U826" i="1" s="1"/>
  <c r="S824" i="1"/>
  <c r="R824" i="1"/>
  <c r="V824" i="1" s="1"/>
  <c r="V826" i="1" s="1"/>
  <c r="P824" i="1"/>
  <c r="S823" i="1"/>
  <c r="P823" i="1"/>
  <c r="O823" i="1"/>
  <c r="N823" i="1"/>
  <c r="U822" i="1"/>
  <c r="S822" i="1"/>
  <c r="R822" i="1"/>
  <c r="V822" i="1" s="1"/>
  <c r="P822" i="1"/>
  <c r="U821" i="1"/>
  <c r="U823" i="1" s="1"/>
  <c r="S821" i="1"/>
  <c r="R821" i="1"/>
  <c r="V821" i="1" s="1"/>
  <c r="V823" i="1" s="1"/>
  <c r="P821" i="1"/>
  <c r="S820" i="1"/>
  <c r="P820" i="1"/>
  <c r="O820" i="1"/>
  <c r="N820" i="1"/>
  <c r="U819" i="1"/>
  <c r="U820" i="1" s="1"/>
  <c r="S819" i="1"/>
  <c r="R819" i="1"/>
  <c r="R820" i="1" s="1"/>
  <c r="P819" i="1"/>
  <c r="S818" i="1"/>
  <c r="P818" i="1"/>
  <c r="O818" i="1"/>
  <c r="N818" i="1"/>
  <c r="U817" i="1"/>
  <c r="U818" i="1" s="1"/>
  <c r="S817" i="1"/>
  <c r="R817" i="1"/>
  <c r="R818" i="1" s="1"/>
  <c r="P817" i="1"/>
  <c r="S816" i="1"/>
  <c r="P816" i="1"/>
  <c r="O816" i="1"/>
  <c r="N816" i="1"/>
  <c r="U815" i="1"/>
  <c r="U816" i="1" s="1"/>
  <c r="S815" i="1"/>
  <c r="R815" i="1"/>
  <c r="R816" i="1" s="1"/>
  <c r="P815" i="1"/>
  <c r="S814" i="1"/>
  <c r="P814" i="1"/>
  <c r="O814" i="1"/>
  <c r="N814" i="1"/>
  <c r="U813" i="1"/>
  <c r="U814" i="1" s="1"/>
  <c r="S813" i="1"/>
  <c r="R813" i="1"/>
  <c r="R814" i="1" s="1"/>
  <c r="P813" i="1"/>
  <c r="S812" i="1"/>
  <c r="P812" i="1"/>
  <c r="O812" i="1"/>
  <c r="N812" i="1"/>
  <c r="U811" i="1"/>
  <c r="U812" i="1" s="1"/>
  <c r="S811" i="1"/>
  <c r="R811" i="1"/>
  <c r="R812" i="1" s="1"/>
  <c r="P811" i="1"/>
  <c r="S810" i="1"/>
  <c r="P810" i="1"/>
  <c r="O810" i="1"/>
  <c r="N810" i="1"/>
  <c r="U809" i="1"/>
  <c r="S809" i="1"/>
  <c r="R809" i="1"/>
  <c r="V809" i="1" s="1"/>
  <c r="P809" i="1"/>
  <c r="U808" i="1"/>
  <c r="S808" i="1"/>
  <c r="R808" i="1"/>
  <c r="V808" i="1" s="1"/>
  <c r="P808" i="1"/>
  <c r="U807" i="1"/>
  <c r="S807" i="1"/>
  <c r="R807" i="1"/>
  <c r="V807" i="1" s="1"/>
  <c r="P807" i="1"/>
  <c r="U806" i="1"/>
  <c r="U810" i="1" s="1"/>
  <c r="S806" i="1"/>
  <c r="R806" i="1"/>
  <c r="R810" i="1" s="1"/>
  <c r="P806" i="1"/>
  <c r="S805" i="1"/>
  <c r="P805" i="1"/>
  <c r="O805" i="1"/>
  <c r="N805" i="1"/>
  <c r="U804" i="1"/>
  <c r="U805" i="1" s="1"/>
  <c r="S804" i="1"/>
  <c r="R804" i="1"/>
  <c r="R805" i="1" s="1"/>
  <c r="P804" i="1"/>
  <c r="S803" i="1"/>
  <c r="P803" i="1"/>
  <c r="O803" i="1"/>
  <c r="N803" i="1"/>
  <c r="U802" i="1"/>
  <c r="U803" i="1" s="1"/>
  <c r="S802" i="1"/>
  <c r="R802" i="1"/>
  <c r="R803" i="1" s="1"/>
  <c r="P802" i="1"/>
  <c r="S801" i="1"/>
  <c r="P801" i="1"/>
  <c r="O801" i="1"/>
  <c r="N801" i="1"/>
  <c r="U800" i="1"/>
  <c r="S800" i="1"/>
  <c r="R800" i="1"/>
  <c r="V800" i="1" s="1"/>
  <c r="P800" i="1"/>
  <c r="U799" i="1"/>
  <c r="S799" i="1"/>
  <c r="R799" i="1"/>
  <c r="V799" i="1" s="1"/>
  <c r="P799" i="1"/>
  <c r="U798" i="1"/>
  <c r="U801" i="1" s="1"/>
  <c r="S798" i="1"/>
  <c r="R798" i="1"/>
  <c r="R801" i="1" s="1"/>
  <c r="P798" i="1"/>
  <c r="S797" i="1"/>
  <c r="P797" i="1"/>
  <c r="O797" i="1"/>
  <c r="N797" i="1"/>
  <c r="U796" i="1"/>
  <c r="U797" i="1" s="1"/>
  <c r="S796" i="1"/>
  <c r="R796" i="1"/>
  <c r="R797" i="1" s="1"/>
  <c r="P796" i="1"/>
  <c r="S795" i="1"/>
  <c r="P795" i="1"/>
  <c r="O795" i="1"/>
  <c r="N795" i="1"/>
  <c r="U794" i="1"/>
  <c r="U795" i="1" s="1"/>
  <c r="S794" i="1"/>
  <c r="R794" i="1"/>
  <c r="R795" i="1" s="1"/>
  <c r="P794" i="1"/>
  <c r="S793" i="1"/>
  <c r="P793" i="1"/>
  <c r="O793" i="1"/>
  <c r="N793" i="1"/>
  <c r="U792" i="1"/>
  <c r="S792" i="1"/>
  <c r="R792" i="1"/>
  <c r="V792" i="1" s="1"/>
  <c r="P792" i="1"/>
  <c r="U791" i="1"/>
  <c r="S791" i="1"/>
  <c r="R791" i="1"/>
  <c r="V791" i="1" s="1"/>
  <c r="P791" i="1"/>
  <c r="U790" i="1"/>
  <c r="U793" i="1" s="1"/>
  <c r="S790" i="1"/>
  <c r="R790" i="1"/>
  <c r="R793" i="1" s="1"/>
  <c r="P790" i="1"/>
  <c r="S789" i="1"/>
  <c r="P789" i="1"/>
  <c r="O789" i="1"/>
  <c r="N789" i="1"/>
  <c r="U788" i="1"/>
  <c r="S788" i="1"/>
  <c r="R788" i="1"/>
  <c r="V788" i="1" s="1"/>
  <c r="P788" i="1"/>
  <c r="U787" i="1"/>
  <c r="U789" i="1" s="1"/>
  <c r="S787" i="1"/>
  <c r="R787" i="1"/>
  <c r="R789" i="1" s="1"/>
  <c r="P787" i="1"/>
  <c r="S786" i="1"/>
  <c r="P786" i="1"/>
  <c r="O786" i="1"/>
  <c r="N786" i="1"/>
  <c r="U785" i="1"/>
  <c r="U786" i="1" s="1"/>
  <c r="S785" i="1"/>
  <c r="R785" i="1"/>
  <c r="R786" i="1" s="1"/>
  <c r="P785" i="1"/>
  <c r="S784" i="1"/>
  <c r="P784" i="1"/>
  <c r="O784" i="1"/>
  <c r="N784" i="1"/>
  <c r="U783" i="1"/>
  <c r="S783" i="1"/>
  <c r="R783" i="1"/>
  <c r="V783" i="1" s="1"/>
  <c r="P783" i="1"/>
  <c r="U782" i="1"/>
  <c r="S782" i="1"/>
  <c r="R782" i="1"/>
  <c r="V782" i="1" s="1"/>
  <c r="P782" i="1"/>
  <c r="U781" i="1"/>
  <c r="U784" i="1" s="1"/>
  <c r="S781" i="1"/>
  <c r="R781" i="1"/>
  <c r="R784" i="1" s="1"/>
  <c r="P781" i="1"/>
  <c r="S780" i="1"/>
  <c r="P780" i="1"/>
  <c r="O780" i="1"/>
  <c r="N780" i="1"/>
  <c r="U779" i="1"/>
  <c r="S779" i="1"/>
  <c r="R779" i="1"/>
  <c r="V779" i="1" s="1"/>
  <c r="P779" i="1"/>
  <c r="U778" i="1"/>
  <c r="S778" i="1"/>
  <c r="R778" i="1"/>
  <c r="V778" i="1" s="1"/>
  <c r="P778" i="1"/>
  <c r="U777" i="1"/>
  <c r="U780" i="1" s="1"/>
  <c r="S777" i="1"/>
  <c r="R777" i="1"/>
  <c r="R780" i="1" s="1"/>
  <c r="P777" i="1"/>
  <c r="S776" i="1"/>
  <c r="P776" i="1"/>
  <c r="O776" i="1"/>
  <c r="N776" i="1"/>
  <c r="U775" i="1"/>
  <c r="S775" i="1"/>
  <c r="R775" i="1"/>
  <c r="V775" i="1" s="1"/>
  <c r="P775" i="1"/>
  <c r="U774" i="1"/>
  <c r="S774" i="1"/>
  <c r="R774" i="1"/>
  <c r="V774" i="1" s="1"/>
  <c r="P774" i="1"/>
  <c r="U773" i="1"/>
  <c r="U776" i="1" s="1"/>
  <c r="S773" i="1"/>
  <c r="R773" i="1"/>
  <c r="R776" i="1" s="1"/>
  <c r="P773" i="1"/>
  <c r="S772" i="1"/>
  <c r="P772" i="1"/>
  <c r="O772" i="1"/>
  <c r="N772" i="1"/>
  <c r="U771" i="1"/>
  <c r="U772" i="1" s="1"/>
  <c r="S771" i="1"/>
  <c r="R771" i="1"/>
  <c r="R772" i="1" s="1"/>
  <c r="P771" i="1"/>
  <c r="S770" i="1"/>
  <c r="P770" i="1"/>
  <c r="O770" i="1"/>
  <c r="N770" i="1"/>
  <c r="U769" i="1"/>
  <c r="U770" i="1" s="1"/>
  <c r="S769" i="1"/>
  <c r="R769" i="1"/>
  <c r="R770" i="1" s="1"/>
  <c r="P769" i="1"/>
  <c r="S768" i="1"/>
  <c r="P768" i="1"/>
  <c r="O768" i="1"/>
  <c r="N768" i="1"/>
  <c r="U767" i="1"/>
  <c r="S767" i="1"/>
  <c r="R767" i="1"/>
  <c r="V767" i="1" s="1"/>
  <c r="P767" i="1"/>
  <c r="U766" i="1"/>
  <c r="U768" i="1" s="1"/>
  <c r="S766" i="1"/>
  <c r="R766" i="1"/>
  <c r="R768" i="1" s="1"/>
  <c r="P766" i="1"/>
  <c r="S765" i="1"/>
  <c r="P765" i="1"/>
  <c r="O765" i="1"/>
  <c r="N765" i="1"/>
  <c r="U764" i="1"/>
  <c r="S764" i="1"/>
  <c r="R764" i="1"/>
  <c r="V764" i="1" s="1"/>
  <c r="P764" i="1"/>
  <c r="U763" i="1"/>
  <c r="U765" i="1" s="1"/>
  <c r="S763" i="1"/>
  <c r="R763" i="1"/>
  <c r="R765" i="1" s="1"/>
  <c r="P763" i="1"/>
  <c r="S762" i="1"/>
  <c r="P762" i="1"/>
  <c r="O762" i="1"/>
  <c r="N762" i="1"/>
  <c r="U761" i="1"/>
  <c r="S761" i="1"/>
  <c r="R761" i="1"/>
  <c r="V761" i="1" s="1"/>
  <c r="P761" i="1"/>
  <c r="U760" i="1"/>
  <c r="U762" i="1" s="1"/>
  <c r="S760" i="1"/>
  <c r="R760" i="1"/>
  <c r="R762" i="1" s="1"/>
  <c r="P760" i="1"/>
  <c r="S759" i="1"/>
  <c r="P759" i="1"/>
  <c r="O759" i="1"/>
  <c r="N759" i="1"/>
  <c r="U758" i="1"/>
  <c r="S758" i="1"/>
  <c r="R758" i="1"/>
  <c r="V758" i="1" s="1"/>
  <c r="P758" i="1"/>
  <c r="U757" i="1"/>
  <c r="S757" i="1"/>
  <c r="R757" i="1"/>
  <c r="P757" i="1"/>
  <c r="U756" i="1"/>
  <c r="S756" i="1"/>
  <c r="R756" i="1"/>
  <c r="V756" i="1" s="1"/>
  <c r="P756" i="1"/>
  <c r="U755" i="1"/>
  <c r="U759" i="1" s="1"/>
  <c r="S755" i="1"/>
  <c r="R755" i="1"/>
  <c r="R759" i="1" s="1"/>
  <c r="P755" i="1"/>
  <c r="S754" i="1"/>
  <c r="P754" i="1"/>
  <c r="O754" i="1"/>
  <c r="N754" i="1"/>
  <c r="U753" i="1"/>
  <c r="U754" i="1" s="1"/>
  <c r="S753" i="1"/>
  <c r="R753" i="1"/>
  <c r="P753" i="1"/>
  <c r="S752" i="1"/>
  <c r="P752" i="1"/>
  <c r="O752" i="1"/>
  <c r="N752" i="1"/>
  <c r="U751" i="1"/>
  <c r="S751" i="1"/>
  <c r="R751" i="1"/>
  <c r="P751" i="1"/>
  <c r="U750" i="1"/>
  <c r="S750" i="1"/>
  <c r="R750" i="1"/>
  <c r="V750" i="1" s="1"/>
  <c r="P750" i="1"/>
  <c r="U749" i="1"/>
  <c r="S749" i="1"/>
  <c r="R749" i="1"/>
  <c r="R752" i="1" s="1"/>
  <c r="P749" i="1"/>
  <c r="S748" i="1"/>
  <c r="P748" i="1"/>
  <c r="O748" i="1"/>
  <c r="N748" i="1"/>
  <c r="U747" i="1"/>
  <c r="U748" i="1" s="1"/>
  <c r="S747" i="1"/>
  <c r="R747" i="1"/>
  <c r="P747" i="1"/>
  <c r="S746" i="1"/>
  <c r="P746" i="1"/>
  <c r="O746" i="1"/>
  <c r="N746" i="1"/>
  <c r="U745" i="1"/>
  <c r="U746" i="1" s="1"/>
  <c r="S745" i="1"/>
  <c r="R745" i="1"/>
  <c r="R746" i="1" s="1"/>
  <c r="P745" i="1"/>
  <c r="S744" i="1"/>
  <c r="P744" i="1"/>
  <c r="O744" i="1"/>
  <c r="N744" i="1"/>
  <c r="U743" i="1"/>
  <c r="S743" i="1"/>
  <c r="R743" i="1"/>
  <c r="V743" i="1" s="1"/>
  <c r="P743" i="1"/>
  <c r="U742" i="1"/>
  <c r="U744" i="1" s="1"/>
  <c r="S742" i="1"/>
  <c r="R742" i="1"/>
  <c r="R744" i="1" s="1"/>
  <c r="P742" i="1"/>
  <c r="S741" i="1"/>
  <c r="P741" i="1"/>
  <c r="O741" i="1"/>
  <c r="N741" i="1"/>
  <c r="U740" i="1"/>
  <c r="U741" i="1" s="1"/>
  <c r="S740" i="1"/>
  <c r="R740" i="1"/>
  <c r="P740" i="1"/>
  <c r="S739" i="1"/>
  <c r="P739" i="1"/>
  <c r="O739" i="1"/>
  <c r="N739" i="1"/>
  <c r="U738" i="1"/>
  <c r="U739" i="1" s="1"/>
  <c r="S738" i="1"/>
  <c r="R738" i="1"/>
  <c r="R739" i="1" s="1"/>
  <c r="P738" i="1"/>
  <c r="S737" i="1"/>
  <c r="P737" i="1"/>
  <c r="O737" i="1"/>
  <c r="N737" i="1"/>
  <c r="U736" i="1"/>
  <c r="S736" i="1"/>
  <c r="R736" i="1"/>
  <c r="V736" i="1" s="1"/>
  <c r="P736" i="1"/>
  <c r="U735" i="1"/>
  <c r="U737" i="1" s="1"/>
  <c r="S735" i="1"/>
  <c r="R735" i="1"/>
  <c r="R737" i="1" s="1"/>
  <c r="P735" i="1"/>
  <c r="S734" i="1"/>
  <c r="P734" i="1"/>
  <c r="O734" i="1"/>
  <c r="N734" i="1"/>
  <c r="U733" i="1"/>
  <c r="S733" i="1"/>
  <c r="R733" i="1"/>
  <c r="V733" i="1" s="1"/>
  <c r="P733" i="1"/>
  <c r="U732" i="1"/>
  <c r="S732" i="1"/>
  <c r="R732" i="1"/>
  <c r="P732" i="1"/>
  <c r="U731" i="1"/>
  <c r="S731" i="1"/>
  <c r="R731" i="1"/>
  <c r="P731" i="1"/>
  <c r="S730" i="1"/>
  <c r="P730" i="1"/>
  <c r="O730" i="1"/>
  <c r="N730" i="1"/>
  <c r="U729" i="1"/>
  <c r="S729" i="1"/>
  <c r="R729" i="1"/>
  <c r="V729" i="1" s="1"/>
  <c r="P729" i="1"/>
  <c r="U728" i="1"/>
  <c r="S728" i="1"/>
  <c r="R728" i="1"/>
  <c r="P728" i="1"/>
  <c r="S727" i="1"/>
  <c r="P727" i="1"/>
  <c r="O727" i="1"/>
  <c r="N727" i="1"/>
  <c r="U726" i="1"/>
  <c r="U727" i="1" s="1"/>
  <c r="S726" i="1"/>
  <c r="R726" i="1"/>
  <c r="P726" i="1"/>
  <c r="S725" i="1"/>
  <c r="P725" i="1"/>
  <c r="O725" i="1"/>
  <c r="N725" i="1"/>
  <c r="U724" i="1"/>
  <c r="U725" i="1" s="1"/>
  <c r="S724" i="1"/>
  <c r="R724" i="1"/>
  <c r="P724" i="1"/>
  <c r="S723" i="1"/>
  <c r="P723" i="1"/>
  <c r="O723" i="1"/>
  <c r="N723" i="1"/>
  <c r="U722" i="1"/>
  <c r="U723" i="1" s="1"/>
  <c r="S722" i="1"/>
  <c r="R722" i="1"/>
  <c r="P722" i="1"/>
  <c r="S721" i="1"/>
  <c r="P721" i="1"/>
  <c r="O721" i="1"/>
  <c r="N721" i="1"/>
  <c r="U720" i="1"/>
  <c r="S720" i="1"/>
  <c r="R720" i="1"/>
  <c r="V720" i="1" s="1"/>
  <c r="P720" i="1"/>
  <c r="U719" i="1"/>
  <c r="S719" i="1"/>
  <c r="R719" i="1"/>
  <c r="V719" i="1" s="1"/>
  <c r="P719" i="1"/>
  <c r="U718" i="1"/>
  <c r="U721" i="1" s="1"/>
  <c r="S718" i="1"/>
  <c r="R718" i="1"/>
  <c r="P718" i="1"/>
  <c r="S717" i="1"/>
  <c r="P717" i="1"/>
  <c r="O717" i="1"/>
  <c r="N717" i="1"/>
  <c r="U716" i="1"/>
  <c r="U717" i="1" s="1"/>
  <c r="S716" i="1"/>
  <c r="R716" i="1"/>
  <c r="P716" i="1"/>
  <c r="S715" i="1"/>
  <c r="P715" i="1"/>
  <c r="O715" i="1"/>
  <c r="N715" i="1"/>
  <c r="U714" i="1"/>
  <c r="S714" i="1"/>
  <c r="R714" i="1"/>
  <c r="P714" i="1"/>
  <c r="U713" i="1"/>
  <c r="S713" i="1"/>
  <c r="R713" i="1"/>
  <c r="P713" i="1"/>
  <c r="S712" i="1"/>
  <c r="P712" i="1"/>
  <c r="O712" i="1"/>
  <c r="N712" i="1"/>
  <c r="U711" i="1"/>
  <c r="S711" i="1"/>
  <c r="R711" i="1"/>
  <c r="V711" i="1" s="1"/>
  <c r="P711" i="1"/>
  <c r="U710" i="1"/>
  <c r="U712" i="1" s="1"/>
  <c r="S710" i="1"/>
  <c r="R710" i="1"/>
  <c r="P710" i="1"/>
  <c r="S709" i="1"/>
  <c r="P709" i="1"/>
  <c r="O709" i="1"/>
  <c r="N709" i="1"/>
  <c r="U708" i="1"/>
  <c r="S708" i="1"/>
  <c r="R708" i="1"/>
  <c r="V708" i="1" s="1"/>
  <c r="P708" i="1"/>
  <c r="U707" i="1"/>
  <c r="S707" i="1"/>
  <c r="R707" i="1"/>
  <c r="P707" i="1"/>
  <c r="S706" i="1"/>
  <c r="P706" i="1"/>
  <c r="O706" i="1"/>
  <c r="N706" i="1"/>
  <c r="U705" i="1"/>
  <c r="S705" i="1"/>
  <c r="R705" i="1"/>
  <c r="P705" i="1"/>
  <c r="U704" i="1"/>
  <c r="U706" i="1" s="1"/>
  <c r="S704" i="1"/>
  <c r="R704" i="1"/>
  <c r="P704" i="1"/>
  <c r="S703" i="1"/>
  <c r="P703" i="1"/>
  <c r="O703" i="1"/>
  <c r="N703" i="1"/>
  <c r="U702" i="1"/>
  <c r="U703" i="1" s="1"/>
  <c r="S702" i="1"/>
  <c r="R702" i="1"/>
  <c r="P702" i="1"/>
  <c r="S701" i="1"/>
  <c r="P701" i="1"/>
  <c r="O701" i="1"/>
  <c r="N701" i="1"/>
  <c r="U700" i="1"/>
  <c r="S700" i="1"/>
  <c r="R700" i="1"/>
  <c r="V700" i="1" s="1"/>
  <c r="P700" i="1"/>
  <c r="U699" i="1"/>
  <c r="S699" i="1"/>
  <c r="R699" i="1"/>
  <c r="V699" i="1" s="1"/>
  <c r="P699" i="1"/>
  <c r="U698" i="1"/>
  <c r="S698" i="1"/>
  <c r="R698" i="1"/>
  <c r="P698" i="1"/>
  <c r="U697" i="1"/>
  <c r="S697" i="1"/>
  <c r="R697" i="1"/>
  <c r="P697" i="1"/>
  <c r="S696" i="1"/>
  <c r="P696" i="1"/>
  <c r="O696" i="1"/>
  <c r="N696" i="1"/>
  <c r="U695" i="1"/>
  <c r="S695" i="1"/>
  <c r="R695" i="1"/>
  <c r="V695" i="1" s="1"/>
  <c r="P695" i="1"/>
  <c r="U694" i="1"/>
  <c r="U696" i="1" s="1"/>
  <c r="S694" i="1"/>
  <c r="R694" i="1"/>
  <c r="P694" i="1"/>
  <c r="S693" i="1"/>
  <c r="P693" i="1"/>
  <c r="O693" i="1"/>
  <c r="N693" i="1"/>
  <c r="U692" i="1"/>
  <c r="U693" i="1" s="1"/>
  <c r="S692" i="1"/>
  <c r="R692" i="1"/>
  <c r="P692" i="1"/>
  <c r="S691" i="1"/>
  <c r="P691" i="1"/>
  <c r="O691" i="1"/>
  <c r="N691" i="1"/>
  <c r="U690" i="1"/>
  <c r="U691" i="1" s="1"/>
  <c r="S690" i="1"/>
  <c r="R690" i="1"/>
  <c r="P690" i="1"/>
  <c r="S689" i="1"/>
  <c r="P689" i="1"/>
  <c r="O689" i="1"/>
  <c r="N689" i="1"/>
  <c r="U688" i="1"/>
  <c r="S688" i="1"/>
  <c r="R688" i="1"/>
  <c r="V688" i="1" s="1"/>
  <c r="P688" i="1"/>
  <c r="U687" i="1"/>
  <c r="S687" i="1"/>
  <c r="R687" i="1"/>
  <c r="V687" i="1" s="1"/>
  <c r="P687" i="1"/>
  <c r="U686" i="1"/>
  <c r="S686" i="1"/>
  <c r="R686" i="1"/>
  <c r="P686" i="1"/>
  <c r="U685" i="1"/>
  <c r="S685" i="1"/>
  <c r="R685" i="1"/>
  <c r="P685" i="1"/>
  <c r="S684" i="1"/>
  <c r="P684" i="1"/>
  <c r="O684" i="1"/>
  <c r="N684" i="1"/>
  <c r="U683" i="1"/>
  <c r="S683" i="1"/>
  <c r="R683" i="1"/>
  <c r="V683" i="1" s="1"/>
  <c r="P683" i="1"/>
  <c r="U682" i="1"/>
  <c r="U684" i="1" s="1"/>
  <c r="S682" i="1"/>
  <c r="R682" i="1"/>
  <c r="P682" i="1"/>
  <c r="S681" i="1"/>
  <c r="P681" i="1"/>
  <c r="O681" i="1"/>
  <c r="N681" i="1"/>
  <c r="U680" i="1"/>
  <c r="S680" i="1"/>
  <c r="R680" i="1"/>
  <c r="V680" i="1" s="1"/>
  <c r="P680" i="1"/>
  <c r="U679" i="1"/>
  <c r="S679" i="1"/>
  <c r="R679" i="1"/>
  <c r="P679" i="1"/>
  <c r="S678" i="1"/>
  <c r="P678" i="1"/>
  <c r="O678" i="1"/>
  <c r="N678" i="1"/>
  <c r="U677" i="1"/>
  <c r="U678" i="1" s="1"/>
  <c r="S677" i="1"/>
  <c r="R677" i="1"/>
  <c r="P677" i="1"/>
  <c r="S676" i="1"/>
  <c r="P676" i="1"/>
  <c r="O676" i="1"/>
  <c r="N676" i="1"/>
  <c r="U675" i="1"/>
  <c r="U676" i="1" s="1"/>
  <c r="S675" i="1"/>
  <c r="R675" i="1"/>
  <c r="P675" i="1"/>
  <c r="S674" i="1"/>
  <c r="P674" i="1"/>
  <c r="O674" i="1"/>
  <c r="N674" i="1"/>
  <c r="U673" i="1"/>
  <c r="U674" i="1" s="1"/>
  <c r="S673" i="1"/>
  <c r="R673" i="1"/>
  <c r="P673" i="1"/>
  <c r="S672" i="1"/>
  <c r="P672" i="1"/>
  <c r="O672" i="1"/>
  <c r="N672" i="1"/>
  <c r="U671" i="1"/>
  <c r="U672" i="1" s="1"/>
  <c r="S671" i="1"/>
  <c r="R671" i="1"/>
  <c r="P671" i="1"/>
  <c r="S670" i="1"/>
  <c r="P670" i="1"/>
  <c r="O670" i="1"/>
  <c r="N670" i="1"/>
  <c r="U669" i="1"/>
  <c r="S669" i="1"/>
  <c r="R669" i="1"/>
  <c r="P669" i="1"/>
  <c r="U668" i="1"/>
  <c r="U670" i="1" s="1"/>
  <c r="S668" i="1"/>
  <c r="R668" i="1"/>
  <c r="P668" i="1"/>
  <c r="S667" i="1"/>
  <c r="P667" i="1"/>
  <c r="O667" i="1"/>
  <c r="N667" i="1"/>
  <c r="U666" i="1"/>
  <c r="S666" i="1"/>
  <c r="R666" i="1"/>
  <c r="P666" i="1"/>
  <c r="U665" i="1"/>
  <c r="S665" i="1"/>
  <c r="R665" i="1"/>
  <c r="P665" i="1"/>
  <c r="S664" i="1"/>
  <c r="P664" i="1"/>
  <c r="O664" i="1"/>
  <c r="N664" i="1"/>
  <c r="U663" i="1"/>
  <c r="U664" i="1" s="1"/>
  <c r="S663" i="1"/>
  <c r="R663" i="1"/>
  <c r="P663" i="1"/>
  <c r="S662" i="1"/>
  <c r="P662" i="1"/>
  <c r="O662" i="1"/>
  <c r="N662" i="1"/>
  <c r="U661" i="1"/>
  <c r="S661" i="1"/>
  <c r="R661" i="1"/>
  <c r="P661" i="1"/>
  <c r="U660" i="1"/>
  <c r="U662" i="1" s="1"/>
  <c r="S660" i="1"/>
  <c r="R660" i="1"/>
  <c r="P660" i="1"/>
  <c r="S659" i="1"/>
  <c r="P659" i="1"/>
  <c r="O659" i="1"/>
  <c r="N659" i="1"/>
  <c r="U658" i="1"/>
  <c r="S658" i="1"/>
  <c r="R658" i="1"/>
  <c r="P658" i="1"/>
  <c r="U657" i="1"/>
  <c r="S657" i="1"/>
  <c r="R657" i="1"/>
  <c r="P657" i="1"/>
  <c r="S656" i="1"/>
  <c r="P656" i="1"/>
  <c r="O656" i="1"/>
  <c r="N656" i="1"/>
  <c r="U655" i="1"/>
  <c r="S655" i="1"/>
  <c r="R655" i="1"/>
  <c r="V655" i="1" s="1"/>
  <c r="P655" i="1"/>
  <c r="U654" i="1"/>
  <c r="S654" i="1"/>
  <c r="R654" i="1"/>
  <c r="P654" i="1"/>
  <c r="U653" i="1"/>
  <c r="S653" i="1"/>
  <c r="R653" i="1"/>
  <c r="P653" i="1"/>
  <c r="P652" i="1"/>
  <c r="O652" i="1"/>
  <c r="N652" i="1"/>
  <c r="U651" i="1"/>
  <c r="S651" i="1"/>
  <c r="R651" i="1"/>
  <c r="V651" i="1" s="1"/>
  <c r="P651" i="1"/>
  <c r="U650" i="1"/>
  <c r="S650" i="1"/>
  <c r="R650" i="1"/>
  <c r="P650" i="1"/>
  <c r="U649" i="1"/>
  <c r="S649" i="1"/>
  <c r="R649" i="1"/>
  <c r="P649" i="1"/>
  <c r="U648" i="1"/>
  <c r="S648" i="1"/>
  <c r="S652" i="1" s="1"/>
  <c r="R648" i="1"/>
  <c r="P648" i="1"/>
  <c r="S647" i="1"/>
  <c r="P647" i="1"/>
  <c r="O647" i="1"/>
  <c r="N647" i="1"/>
  <c r="U646" i="1"/>
  <c r="S646" i="1"/>
  <c r="R646" i="1"/>
  <c r="V646" i="1" s="1"/>
  <c r="P646" i="1"/>
  <c r="U645" i="1"/>
  <c r="S645" i="1"/>
  <c r="R645" i="1"/>
  <c r="V645" i="1" s="1"/>
  <c r="P645" i="1"/>
  <c r="U644" i="1"/>
  <c r="S644" i="1"/>
  <c r="R644" i="1"/>
  <c r="V644" i="1" s="1"/>
  <c r="P644" i="1"/>
  <c r="U643" i="1"/>
  <c r="U647" i="1" s="1"/>
  <c r="S643" i="1"/>
  <c r="R643" i="1"/>
  <c r="R647" i="1" s="1"/>
  <c r="P643" i="1"/>
  <c r="S642" i="1"/>
  <c r="P642" i="1"/>
  <c r="O642" i="1"/>
  <c r="N642" i="1"/>
  <c r="U641" i="1"/>
  <c r="S641" i="1"/>
  <c r="R641" i="1"/>
  <c r="V641" i="1" s="1"/>
  <c r="P641" i="1"/>
  <c r="U640" i="1"/>
  <c r="S640" i="1"/>
  <c r="R640" i="1"/>
  <c r="V640" i="1" s="1"/>
  <c r="P640" i="1"/>
  <c r="U639" i="1"/>
  <c r="S639" i="1"/>
  <c r="R639" i="1"/>
  <c r="V639" i="1" s="1"/>
  <c r="P639" i="1"/>
  <c r="U638" i="1"/>
  <c r="U642" i="1" s="1"/>
  <c r="S638" i="1"/>
  <c r="R638" i="1"/>
  <c r="R642" i="1" s="1"/>
  <c r="P638" i="1"/>
  <c r="S637" i="1"/>
  <c r="P637" i="1"/>
  <c r="O637" i="1"/>
  <c r="N637" i="1"/>
  <c r="U636" i="1"/>
  <c r="S636" i="1"/>
  <c r="R636" i="1"/>
  <c r="V636" i="1" s="1"/>
  <c r="P636" i="1"/>
  <c r="U635" i="1"/>
  <c r="U637" i="1" s="1"/>
  <c r="S635" i="1"/>
  <c r="R635" i="1"/>
  <c r="R637" i="1" s="1"/>
  <c r="P635" i="1"/>
  <c r="S634" i="1"/>
  <c r="P634" i="1"/>
  <c r="O634" i="1"/>
  <c r="N634" i="1"/>
  <c r="U633" i="1"/>
  <c r="U634" i="1" s="1"/>
  <c r="S633" i="1"/>
  <c r="R633" i="1"/>
  <c r="R634" i="1" s="1"/>
  <c r="P633" i="1"/>
  <c r="S632" i="1"/>
  <c r="P632" i="1"/>
  <c r="O632" i="1"/>
  <c r="N632" i="1"/>
  <c r="U631" i="1"/>
  <c r="U632" i="1" s="1"/>
  <c r="S631" i="1"/>
  <c r="R631" i="1"/>
  <c r="R632" i="1" s="1"/>
  <c r="P631" i="1"/>
  <c r="S630" i="1"/>
  <c r="P630" i="1"/>
  <c r="O630" i="1"/>
  <c r="N630" i="1"/>
  <c r="U629" i="1"/>
  <c r="S629" i="1"/>
  <c r="R629" i="1"/>
  <c r="V629" i="1" s="1"/>
  <c r="P629" i="1"/>
  <c r="U628" i="1"/>
  <c r="S628" i="1"/>
  <c r="R628" i="1"/>
  <c r="V628" i="1" s="1"/>
  <c r="P628" i="1"/>
  <c r="U627" i="1"/>
  <c r="U630" i="1" s="1"/>
  <c r="S627" i="1"/>
  <c r="R627" i="1"/>
  <c r="R630" i="1" s="1"/>
  <c r="P627" i="1"/>
  <c r="S626" i="1"/>
  <c r="P626" i="1"/>
  <c r="O626" i="1"/>
  <c r="N626" i="1"/>
  <c r="U625" i="1"/>
  <c r="U626" i="1" s="1"/>
  <c r="S625" i="1"/>
  <c r="R625" i="1"/>
  <c r="R626" i="1" s="1"/>
  <c r="P625" i="1"/>
  <c r="S624" i="1"/>
  <c r="P624" i="1"/>
  <c r="O624" i="1"/>
  <c r="N624" i="1"/>
  <c r="U623" i="1"/>
  <c r="S623" i="1"/>
  <c r="R623" i="1"/>
  <c r="V623" i="1" s="1"/>
  <c r="P623" i="1"/>
  <c r="U622" i="1"/>
  <c r="U624" i="1" s="1"/>
  <c r="S622" i="1"/>
  <c r="R622" i="1"/>
  <c r="R624" i="1" s="1"/>
  <c r="P622" i="1"/>
  <c r="S621" i="1"/>
  <c r="P621" i="1"/>
  <c r="O621" i="1"/>
  <c r="N621" i="1"/>
  <c r="U620" i="1"/>
  <c r="U621" i="1" s="1"/>
  <c r="S620" i="1"/>
  <c r="R620" i="1"/>
  <c r="R621" i="1" s="1"/>
  <c r="P620" i="1"/>
  <c r="S619" i="1"/>
  <c r="P619" i="1"/>
  <c r="O619" i="1"/>
  <c r="N619" i="1"/>
  <c r="U618" i="1"/>
  <c r="S618" i="1"/>
  <c r="R618" i="1"/>
  <c r="V618" i="1" s="1"/>
  <c r="P618" i="1"/>
  <c r="U617" i="1"/>
  <c r="S617" i="1"/>
  <c r="R617" i="1"/>
  <c r="V617" i="1" s="1"/>
  <c r="P617" i="1"/>
  <c r="U616" i="1"/>
  <c r="S616" i="1"/>
  <c r="R616" i="1"/>
  <c r="V616" i="1" s="1"/>
  <c r="P616" i="1"/>
  <c r="U615" i="1"/>
  <c r="U619" i="1" s="1"/>
  <c r="S615" i="1"/>
  <c r="R615" i="1"/>
  <c r="V615" i="1" s="1"/>
  <c r="V619" i="1" s="1"/>
  <c r="W619" i="1" s="1"/>
  <c r="P615" i="1"/>
  <c r="S614" i="1"/>
  <c r="P614" i="1"/>
  <c r="O614" i="1"/>
  <c r="N614" i="1"/>
  <c r="U613" i="1"/>
  <c r="S613" i="1"/>
  <c r="R613" i="1"/>
  <c r="V613" i="1" s="1"/>
  <c r="P613" i="1"/>
  <c r="U612" i="1"/>
  <c r="U614" i="1" s="1"/>
  <c r="S612" i="1"/>
  <c r="R612" i="1"/>
  <c r="V612" i="1" s="1"/>
  <c r="V614" i="1" s="1"/>
  <c r="W614" i="1" s="1"/>
  <c r="P612" i="1"/>
  <c r="S611" i="1"/>
  <c r="P611" i="1"/>
  <c r="O611" i="1"/>
  <c r="N611" i="1"/>
  <c r="U610" i="1"/>
  <c r="U611" i="1" s="1"/>
  <c r="S610" i="1"/>
  <c r="R610" i="1"/>
  <c r="R611" i="1" s="1"/>
  <c r="P610" i="1"/>
  <c r="S609" i="1"/>
  <c r="P609" i="1"/>
  <c r="O609" i="1"/>
  <c r="N609" i="1"/>
  <c r="U608" i="1"/>
  <c r="U609" i="1" s="1"/>
  <c r="S608" i="1"/>
  <c r="R608" i="1"/>
  <c r="R609" i="1" s="1"/>
  <c r="P608" i="1"/>
  <c r="S607" i="1"/>
  <c r="P607" i="1"/>
  <c r="O607" i="1"/>
  <c r="N607" i="1"/>
  <c r="U606" i="1"/>
  <c r="U607" i="1" s="1"/>
  <c r="S606" i="1"/>
  <c r="R606" i="1"/>
  <c r="R607" i="1" s="1"/>
  <c r="P606" i="1"/>
  <c r="S605" i="1"/>
  <c r="P605" i="1"/>
  <c r="O605" i="1"/>
  <c r="N605" i="1"/>
  <c r="U604" i="1"/>
  <c r="U605" i="1" s="1"/>
  <c r="S604" i="1"/>
  <c r="R604" i="1"/>
  <c r="R605" i="1" s="1"/>
  <c r="P604" i="1"/>
  <c r="S603" i="1"/>
  <c r="P603" i="1"/>
  <c r="O603" i="1"/>
  <c r="N603" i="1"/>
  <c r="U602" i="1"/>
  <c r="U603" i="1" s="1"/>
  <c r="S602" i="1"/>
  <c r="R602" i="1"/>
  <c r="R603" i="1" s="1"/>
  <c r="P602" i="1"/>
  <c r="S601" i="1"/>
  <c r="P601" i="1"/>
  <c r="O601" i="1"/>
  <c r="N601" i="1"/>
  <c r="U600" i="1"/>
  <c r="U601" i="1" s="1"/>
  <c r="S600" i="1"/>
  <c r="R600" i="1"/>
  <c r="R601" i="1" s="1"/>
  <c r="P600" i="1"/>
  <c r="S599" i="1"/>
  <c r="P599" i="1"/>
  <c r="O599" i="1"/>
  <c r="N599" i="1"/>
  <c r="U598" i="1"/>
  <c r="U599" i="1" s="1"/>
  <c r="S598" i="1"/>
  <c r="R598" i="1"/>
  <c r="R599" i="1" s="1"/>
  <c r="P598" i="1"/>
  <c r="S597" i="1"/>
  <c r="P597" i="1"/>
  <c r="O597" i="1"/>
  <c r="N597" i="1"/>
  <c r="U596" i="1"/>
  <c r="U597" i="1" s="1"/>
  <c r="S596" i="1"/>
  <c r="R596" i="1"/>
  <c r="R597" i="1" s="1"/>
  <c r="P596" i="1"/>
  <c r="S595" i="1"/>
  <c r="P595" i="1"/>
  <c r="O595" i="1"/>
  <c r="N595" i="1"/>
  <c r="U594" i="1"/>
  <c r="U595" i="1" s="1"/>
  <c r="S594" i="1"/>
  <c r="R594" i="1"/>
  <c r="R595" i="1" s="1"/>
  <c r="P594" i="1"/>
  <c r="S593" i="1"/>
  <c r="P593" i="1"/>
  <c r="O593" i="1"/>
  <c r="N593" i="1"/>
  <c r="U592" i="1"/>
  <c r="U593" i="1" s="1"/>
  <c r="S592" i="1"/>
  <c r="R592" i="1"/>
  <c r="R593" i="1" s="1"/>
  <c r="P592" i="1"/>
  <c r="S591" i="1"/>
  <c r="P591" i="1"/>
  <c r="O591" i="1"/>
  <c r="N591" i="1"/>
  <c r="U590" i="1"/>
  <c r="U591" i="1" s="1"/>
  <c r="S590" i="1"/>
  <c r="R590" i="1"/>
  <c r="R591" i="1" s="1"/>
  <c r="P590" i="1"/>
  <c r="S589" i="1"/>
  <c r="P589" i="1"/>
  <c r="O589" i="1"/>
  <c r="N589" i="1"/>
  <c r="U588" i="1"/>
  <c r="U589" i="1" s="1"/>
  <c r="S588" i="1"/>
  <c r="R588" i="1"/>
  <c r="R589" i="1" s="1"/>
  <c r="P588" i="1"/>
  <c r="S587" i="1"/>
  <c r="P587" i="1"/>
  <c r="O587" i="1"/>
  <c r="N587" i="1"/>
  <c r="U586" i="1"/>
  <c r="U587" i="1" s="1"/>
  <c r="S586" i="1"/>
  <c r="R586" i="1"/>
  <c r="R587" i="1" s="1"/>
  <c r="P586" i="1"/>
  <c r="S585" i="1"/>
  <c r="P585" i="1"/>
  <c r="O585" i="1"/>
  <c r="N585" i="1"/>
  <c r="U584" i="1"/>
  <c r="U585" i="1" s="1"/>
  <c r="S584" i="1"/>
  <c r="R584" i="1"/>
  <c r="R585" i="1" s="1"/>
  <c r="P584" i="1"/>
  <c r="S583" i="1"/>
  <c r="P583" i="1"/>
  <c r="O583" i="1"/>
  <c r="N583" i="1"/>
  <c r="U582" i="1"/>
  <c r="U583" i="1" s="1"/>
  <c r="S582" i="1"/>
  <c r="R582" i="1"/>
  <c r="R583" i="1" s="1"/>
  <c r="P582" i="1"/>
  <c r="S581" i="1"/>
  <c r="P581" i="1"/>
  <c r="O581" i="1"/>
  <c r="N581" i="1"/>
  <c r="U580" i="1"/>
  <c r="U581" i="1" s="1"/>
  <c r="S580" i="1"/>
  <c r="R580" i="1"/>
  <c r="R581" i="1" s="1"/>
  <c r="P580" i="1"/>
  <c r="S579" i="1"/>
  <c r="P579" i="1"/>
  <c r="O579" i="1"/>
  <c r="N579" i="1"/>
  <c r="U578" i="1"/>
  <c r="U579" i="1" s="1"/>
  <c r="S578" i="1"/>
  <c r="R578" i="1"/>
  <c r="R579" i="1" s="1"/>
  <c r="P578" i="1"/>
  <c r="S577" i="1"/>
  <c r="P577" i="1"/>
  <c r="O577" i="1"/>
  <c r="N577" i="1"/>
  <c r="U576" i="1"/>
  <c r="U577" i="1" s="1"/>
  <c r="S576" i="1"/>
  <c r="R576" i="1"/>
  <c r="R577" i="1" s="1"/>
  <c r="P576" i="1"/>
  <c r="S575" i="1"/>
  <c r="P575" i="1"/>
  <c r="O575" i="1"/>
  <c r="N575" i="1"/>
  <c r="U574" i="1"/>
  <c r="U575" i="1" s="1"/>
  <c r="S574" i="1"/>
  <c r="R574" i="1"/>
  <c r="R575" i="1" s="1"/>
  <c r="P574" i="1"/>
  <c r="S573" i="1"/>
  <c r="P573" i="1"/>
  <c r="O573" i="1"/>
  <c r="N573" i="1"/>
  <c r="U572" i="1"/>
  <c r="U573" i="1" s="1"/>
  <c r="S572" i="1"/>
  <c r="R572" i="1"/>
  <c r="R573" i="1" s="1"/>
  <c r="P572" i="1"/>
  <c r="S571" i="1"/>
  <c r="P571" i="1"/>
  <c r="O571" i="1"/>
  <c r="N571" i="1"/>
  <c r="U570" i="1"/>
  <c r="U571" i="1" s="1"/>
  <c r="S570" i="1"/>
  <c r="R570" i="1"/>
  <c r="R571" i="1" s="1"/>
  <c r="P570" i="1"/>
  <c r="S569" i="1"/>
  <c r="P569" i="1"/>
  <c r="O569" i="1"/>
  <c r="N569" i="1"/>
  <c r="U568" i="1"/>
  <c r="U569" i="1" s="1"/>
  <c r="S568" i="1"/>
  <c r="R568" i="1"/>
  <c r="R569" i="1" s="1"/>
  <c r="P568" i="1"/>
  <c r="S567" i="1"/>
  <c r="P567" i="1"/>
  <c r="O567" i="1"/>
  <c r="N567" i="1"/>
  <c r="U566" i="1"/>
  <c r="U567" i="1" s="1"/>
  <c r="S566" i="1"/>
  <c r="R566" i="1"/>
  <c r="P566" i="1"/>
  <c r="S565" i="1"/>
  <c r="P565" i="1"/>
  <c r="O565" i="1"/>
  <c r="N565" i="1"/>
  <c r="U564" i="1"/>
  <c r="U565" i="1" s="1"/>
  <c r="S564" i="1"/>
  <c r="R564" i="1"/>
  <c r="R565" i="1" s="1"/>
  <c r="P564" i="1"/>
  <c r="S563" i="1"/>
  <c r="P563" i="1"/>
  <c r="O563" i="1"/>
  <c r="N563" i="1"/>
  <c r="U562" i="1"/>
  <c r="U563" i="1" s="1"/>
  <c r="S562" i="1"/>
  <c r="R562" i="1"/>
  <c r="P562" i="1"/>
  <c r="S561" i="1"/>
  <c r="P561" i="1"/>
  <c r="O561" i="1"/>
  <c r="N561" i="1"/>
  <c r="U560" i="1"/>
  <c r="U561" i="1" s="1"/>
  <c r="S560" i="1"/>
  <c r="R560" i="1"/>
  <c r="R561" i="1" s="1"/>
  <c r="P560" i="1"/>
  <c r="S559" i="1"/>
  <c r="P559" i="1"/>
  <c r="O559" i="1"/>
  <c r="N559" i="1"/>
  <c r="U558" i="1"/>
  <c r="U559" i="1" s="1"/>
  <c r="S558" i="1"/>
  <c r="R558" i="1"/>
  <c r="P558" i="1"/>
  <c r="S557" i="1"/>
  <c r="P557" i="1"/>
  <c r="O557" i="1"/>
  <c r="N557" i="1"/>
  <c r="U556" i="1"/>
  <c r="U557" i="1" s="1"/>
  <c r="S556" i="1"/>
  <c r="R556" i="1"/>
  <c r="R557" i="1" s="1"/>
  <c r="P556" i="1"/>
  <c r="S555" i="1"/>
  <c r="P555" i="1"/>
  <c r="O555" i="1"/>
  <c r="N555" i="1"/>
  <c r="U554" i="1"/>
  <c r="U555" i="1" s="1"/>
  <c r="S554" i="1"/>
  <c r="R554" i="1"/>
  <c r="P554" i="1"/>
  <c r="S553" i="1"/>
  <c r="P553" i="1"/>
  <c r="O553" i="1"/>
  <c r="N553" i="1"/>
  <c r="U552" i="1"/>
  <c r="U553" i="1" s="1"/>
  <c r="S552" i="1"/>
  <c r="R552" i="1"/>
  <c r="R553" i="1" s="1"/>
  <c r="P552" i="1"/>
  <c r="S551" i="1"/>
  <c r="P551" i="1"/>
  <c r="O551" i="1"/>
  <c r="N551" i="1"/>
  <c r="U550" i="1"/>
  <c r="U551" i="1" s="1"/>
  <c r="S550" i="1"/>
  <c r="R550" i="1"/>
  <c r="P550" i="1"/>
  <c r="S549" i="1"/>
  <c r="P549" i="1"/>
  <c r="O549" i="1"/>
  <c r="N549" i="1"/>
  <c r="U548" i="1"/>
  <c r="U549" i="1" s="1"/>
  <c r="S548" i="1"/>
  <c r="R548" i="1"/>
  <c r="R549" i="1" s="1"/>
  <c r="P548" i="1"/>
  <c r="S547" i="1"/>
  <c r="P547" i="1"/>
  <c r="O547" i="1"/>
  <c r="N547" i="1"/>
  <c r="U546" i="1"/>
  <c r="U547" i="1" s="1"/>
  <c r="S546" i="1"/>
  <c r="R546" i="1"/>
  <c r="P546" i="1"/>
  <c r="S545" i="1"/>
  <c r="P545" i="1"/>
  <c r="O545" i="1"/>
  <c r="N545" i="1"/>
  <c r="U544" i="1"/>
  <c r="U545" i="1" s="1"/>
  <c r="S544" i="1"/>
  <c r="R544" i="1"/>
  <c r="R545" i="1" s="1"/>
  <c r="P544" i="1"/>
  <c r="S543" i="1"/>
  <c r="P543" i="1"/>
  <c r="O543" i="1"/>
  <c r="N543" i="1"/>
  <c r="U542" i="1"/>
  <c r="U543" i="1" s="1"/>
  <c r="S542" i="1"/>
  <c r="R542" i="1"/>
  <c r="P542" i="1"/>
  <c r="S541" i="1"/>
  <c r="P541" i="1"/>
  <c r="O541" i="1"/>
  <c r="N541" i="1"/>
  <c r="U540" i="1"/>
  <c r="S540" i="1"/>
  <c r="R540" i="1"/>
  <c r="P540" i="1"/>
  <c r="U539" i="1"/>
  <c r="U541" i="1" s="1"/>
  <c r="S539" i="1"/>
  <c r="R539" i="1"/>
  <c r="P539" i="1"/>
  <c r="S538" i="1"/>
  <c r="P538" i="1"/>
  <c r="O538" i="1"/>
  <c r="N538" i="1"/>
  <c r="U537" i="1"/>
  <c r="U538" i="1" s="1"/>
  <c r="S537" i="1"/>
  <c r="R537" i="1"/>
  <c r="R538" i="1" s="1"/>
  <c r="P537" i="1"/>
  <c r="S536" i="1"/>
  <c r="P536" i="1"/>
  <c r="O536" i="1"/>
  <c r="N536" i="1"/>
  <c r="U535" i="1"/>
  <c r="U536" i="1" s="1"/>
  <c r="S535" i="1"/>
  <c r="R535" i="1"/>
  <c r="P535" i="1"/>
  <c r="S534" i="1"/>
  <c r="P534" i="1"/>
  <c r="O534" i="1"/>
  <c r="N534" i="1"/>
  <c r="U533" i="1"/>
  <c r="S533" i="1"/>
  <c r="R533" i="1"/>
  <c r="V533" i="1" s="1"/>
  <c r="P533" i="1"/>
  <c r="U532" i="1"/>
  <c r="S532" i="1"/>
  <c r="R532" i="1"/>
  <c r="V532" i="1" s="1"/>
  <c r="P532" i="1"/>
  <c r="U531" i="1"/>
  <c r="S531" i="1"/>
  <c r="R531" i="1"/>
  <c r="P531" i="1"/>
  <c r="U530" i="1"/>
  <c r="S530" i="1"/>
  <c r="R530" i="1"/>
  <c r="P530" i="1"/>
  <c r="U529" i="1"/>
  <c r="S529" i="1"/>
  <c r="R529" i="1"/>
  <c r="P529" i="1"/>
  <c r="S528" i="1"/>
  <c r="P528" i="1"/>
  <c r="O528" i="1"/>
  <c r="N528" i="1"/>
  <c r="U527" i="1"/>
  <c r="U528" i="1" s="1"/>
  <c r="S527" i="1"/>
  <c r="R527" i="1"/>
  <c r="P527" i="1"/>
  <c r="S526" i="1"/>
  <c r="P526" i="1"/>
  <c r="O526" i="1"/>
  <c r="N526" i="1"/>
  <c r="U525" i="1"/>
  <c r="U526" i="1" s="1"/>
  <c r="S525" i="1"/>
  <c r="R525" i="1"/>
  <c r="P525" i="1"/>
  <c r="S524" i="1"/>
  <c r="P524" i="1"/>
  <c r="O524" i="1"/>
  <c r="N524" i="1"/>
  <c r="U523" i="1"/>
  <c r="U524" i="1" s="1"/>
  <c r="S523" i="1"/>
  <c r="R523" i="1"/>
  <c r="P523" i="1"/>
  <c r="S522" i="1"/>
  <c r="P522" i="1"/>
  <c r="O522" i="1"/>
  <c r="N522" i="1"/>
  <c r="U521" i="1"/>
  <c r="U522" i="1" s="1"/>
  <c r="S521" i="1"/>
  <c r="R521" i="1"/>
  <c r="P521" i="1"/>
  <c r="S520" i="1"/>
  <c r="P520" i="1"/>
  <c r="O520" i="1"/>
  <c r="N520" i="1"/>
  <c r="U519" i="1"/>
  <c r="U520" i="1" s="1"/>
  <c r="S519" i="1"/>
  <c r="R519" i="1"/>
  <c r="P519" i="1"/>
  <c r="S518" i="1"/>
  <c r="P518" i="1"/>
  <c r="O518" i="1"/>
  <c r="N518" i="1"/>
  <c r="U517" i="1"/>
  <c r="S517" i="1"/>
  <c r="R517" i="1"/>
  <c r="V517" i="1" s="1"/>
  <c r="P517" i="1"/>
  <c r="U516" i="1"/>
  <c r="S516" i="1"/>
  <c r="R516" i="1"/>
  <c r="P516" i="1"/>
  <c r="S515" i="1"/>
  <c r="P515" i="1"/>
  <c r="O515" i="1"/>
  <c r="N515" i="1"/>
  <c r="U514" i="1"/>
  <c r="U515" i="1" s="1"/>
  <c r="S514" i="1"/>
  <c r="R514" i="1"/>
  <c r="P514" i="1"/>
  <c r="S513" i="1"/>
  <c r="P513" i="1"/>
  <c r="O513" i="1"/>
  <c r="N513" i="1"/>
  <c r="U512" i="1"/>
  <c r="U513" i="1" s="1"/>
  <c r="S512" i="1"/>
  <c r="R512" i="1"/>
  <c r="P512" i="1"/>
  <c r="S511" i="1"/>
  <c r="P511" i="1"/>
  <c r="O511" i="1"/>
  <c r="N511" i="1"/>
  <c r="U510" i="1"/>
  <c r="U511" i="1" s="1"/>
  <c r="S510" i="1"/>
  <c r="R510" i="1"/>
  <c r="P510" i="1"/>
  <c r="S509" i="1"/>
  <c r="P509" i="1"/>
  <c r="O509" i="1"/>
  <c r="N509" i="1"/>
  <c r="U508" i="1"/>
  <c r="U509" i="1" s="1"/>
  <c r="S508" i="1"/>
  <c r="R508" i="1"/>
  <c r="P508" i="1"/>
  <c r="S507" i="1"/>
  <c r="P507" i="1"/>
  <c r="O507" i="1"/>
  <c r="N507" i="1"/>
  <c r="U506" i="1"/>
  <c r="U507" i="1" s="1"/>
  <c r="S506" i="1"/>
  <c r="R506" i="1"/>
  <c r="P506" i="1"/>
  <c r="S505" i="1"/>
  <c r="P505" i="1"/>
  <c r="O505" i="1"/>
  <c r="N505" i="1"/>
  <c r="U504" i="1"/>
  <c r="U505" i="1" s="1"/>
  <c r="S504" i="1"/>
  <c r="R504" i="1"/>
  <c r="P504" i="1"/>
  <c r="S503" i="1"/>
  <c r="P503" i="1"/>
  <c r="O503" i="1"/>
  <c r="N503" i="1"/>
  <c r="U502" i="1"/>
  <c r="U503" i="1" s="1"/>
  <c r="S502" i="1"/>
  <c r="R502" i="1"/>
  <c r="P502" i="1"/>
  <c r="S501" i="1"/>
  <c r="P501" i="1"/>
  <c r="O501" i="1"/>
  <c r="N501" i="1"/>
  <c r="U500" i="1"/>
  <c r="S500" i="1"/>
  <c r="R500" i="1"/>
  <c r="V500" i="1" s="1"/>
  <c r="P500" i="1"/>
  <c r="U499" i="1"/>
  <c r="S499" i="1"/>
  <c r="R499" i="1"/>
  <c r="P499" i="1"/>
  <c r="U498" i="1"/>
  <c r="S498" i="1"/>
  <c r="R498" i="1"/>
  <c r="P498" i="1"/>
  <c r="S497" i="1"/>
  <c r="P497" i="1"/>
  <c r="O497" i="1"/>
  <c r="N497" i="1"/>
  <c r="U496" i="1"/>
  <c r="S496" i="1"/>
  <c r="R496" i="1"/>
  <c r="V496" i="1" s="1"/>
  <c r="P496" i="1"/>
  <c r="U495" i="1"/>
  <c r="S495" i="1"/>
  <c r="R495" i="1"/>
  <c r="P495" i="1"/>
  <c r="U494" i="1"/>
  <c r="S494" i="1"/>
  <c r="R494" i="1"/>
  <c r="P494" i="1"/>
  <c r="U493" i="1"/>
  <c r="S493" i="1"/>
  <c r="R493" i="1"/>
  <c r="P493" i="1"/>
  <c r="S492" i="1"/>
  <c r="P492" i="1"/>
  <c r="O492" i="1"/>
  <c r="N492" i="1"/>
  <c r="U491" i="1"/>
  <c r="U492" i="1" s="1"/>
  <c r="S491" i="1"/>
  <c r="R491" i="1"/>
  <c r="P491" i="1"/>
  <c r="S490" i="1"/>
  <c r="P490" i="1"/>
  <c r="O490" i="1"/>
  <c r="N490" i="1"/>
  <c r="U489" i="1"/>
  <c r="U490" i="1" s="1"/>
  <c r="S489" i="1"/>
  <c r="R489" i="1"/>
  <c r="P489" i="1"/>
  <c r="S488" i="1"/>
  <c r="P488" i="1"/>
  <c r="O488" i="1"/>
  <c r="N488" i="1"/>
  <c r="U487" i="1"/>
  <c r="S487" i="1"/>
  <c r="R487" i="1"/>
  <c r="P487" i="1"/>
  <c r="U486" i="1"/>
  <c r="S486" i="1"/>
  <c r="R486" i="1"/>
  <c r="P486" i="1"/>
  <c r="U485" i="1"/>
  <c r="S485" i="1"/>
  <c r="R485" i="1"/>
  <c r="P485" i="1"/>
  <c r="S484" i="1"/>
  <c r="P484" i="1"/>
  <c r="O484" i="1"/>
  <c r="N484" i="1"/>
  <c r="U483" i="1"/>
  <c r="S483" i="1"/>
  <c r="R483" i="1"/>
  <c r="P483" i="1"/>
  <c r="U482" i="1"/>
  <c r="S482" i="1"/>
  <c r="R482" i="1"/>
  <c r="P482" i="1"/>
  <c r="S481" i="1"/>
  <c r="P481" i="1"/>
  <c r="O481" i="1"/>
  <c r="N481" i="1"/>
  <c r="U480" i="1"/>
  <c r="U481" i="1" s="1"/>
  <c r="S480" i="1"/>
  <c r="R480" i="1"/>
  <c r="P480" i="1"/>
  <c r="S479" i="1"/>
  <c r="P479" i="1"/>
  <c r="O479" i="1"/>
  <c r="N479" i="1"/>
  <c r="U478" i="1"/>
  <c r="U479" i="1" s="1"/>
  <c r="S478" i="1"/>
  <c r="R478" i="1"/>
  <c r="P478" i="1"/>
  <c r="S477" i="1"/>
  <c r="P477" i="1"/>
  <c r="O477" i="1"/>
  <c r="N477" i="1"/>
  <c r="U476" i="1"/>
  <c r="S476" i="1"/>
  <c r="R476" i="1"/>
  <c r="V476" i="1" s="1"/>
  <c r="P476" i="1"/>
  <c r="U475" i="1"/>
  <c r="U477" i="1" s="1"/>
  <c r="S475" i="1"/>
  <c r="R475" i="1"/>
  <c r="P475" i="1"/>
  <c r="S474" i="1"/>
  <c r="P474" i="1"/>
  <c r="O474" i="1"/>
  <c r="N474" i="1"/>
  <c r="U473" i="1"/>
  <c r="U474" i="1" s="1"/>
  <c r="S473" i="1"/>
  <c r="R473" i="1"/>
  <c r="P473" i="1"/>
  <c r="S472" i="1"/>
  <c r="P472" i="1"/>
  <c r="O472" i="1"/>
  <c r="N472" i="1"/>
  <c r="U471" i="1"/>
  <c r="U472" i="1" s="1"/>
  <c r="S471" i="1"/>
  <c r="R471" i="1"/>
  <c r="P471" i="1"/>
  <c r="S470" i="1"/>
  <c r="P470" i="1"/>
  <c r="O470" i="1"/>
  <c r="N470" i="1"/>
  <c r="U469" i="1"/>
  <c r="S469" i="1"/>
  <c r="R469" i="1"/>
  <c r="V469" i="1" s="1"/>
  <c r="P469" i="1"/>
  <c r="U468" i="1"/>
  <c r="S468" i="1"/>
  <c r="R468" i="1"/>
  <c r="P468" i="1"/>
  <c r="S467" i="1"/>
  <c r="P467" i="1"/>
  <c r="O467" i="1"/>
  <c r="N467" i="1"/>
  <c r="U466" i="1"/>
  <c r="U467" i="1" s="1"/>
  <c r="S466" i="1"/>
  <c r="R466" i="1"/>
  <c r="P466" i="1"/>
  <c r="S465" i="1"/>
  <c r="P465" i="1"/>
  <c r="O465" i="1"/>
  <c r="N465" i="1"/>
  <c r="U464" i="1"/>
  <c r="U465" i="1" s="1"/>
  <c r="S464" i="1"/>
  <c r="R464" i="1"/>
  <c r="P464" i="1"/>
  <c r="S463" i="1"/>
  <c r="P463" i="1"/>
  <c r="O463" i="1"/>
  <c r="N463" i="1"/>
  <c r="U462" i="1"/>
  <c r="U463" i="1" s="1"/>
  <c r="S462" i="1"/>
  <c r="R462" i="1"/>
  <c r="P462" i="1"/>
  <c r="S461" i="1"/>
  <c r="P461" i="1"/>
  <c r="O461" i="1"/>
  <c r="N461" i="1"/>
  <c r="U460" i="1"/>
  <c r="S460" i="1"/>
  <c r="R460" i="1"/>
  <c r="V460" i="1" s="1"/>
  <c r="P460" i="1"/>
  <c r="U459" i="1"/>
  <c r="U461" i="1" s="1"/>
  <c r="S459" i="1"/>
  <c r="R459" i="1"/>
  <c r="P459" i="1"/>
  <c r="S458" i="1"/>
  <c r="P458" i="1"/>
  <c r="O458" i="1"/>
  <c r="N458" i="1"/>
  <c r="U457" i="1"/>
  <c r="S457" i="1"/>
  <c r="R457" i="1"/>
  <c r="V457" i="1" s="1"/>
  <c r="P457" i="1"/>
  <c r="U456" i="1"/>
  <c r="S456" i="1"/>
  <c r="R456" i="1"/>
  <c r="P456" i="1"/>
  <c r="S455" i="1"/>
  <c r="P455" i="1"/>
  <c r="O455" i="1"/>
  <c r="N455" i="1"/>
  <c r="U454" i="1"/>
  <c r="S454" i="1"/>
  <c r="R454" i="1"/>
  <c r="P454" i="1"/>
  <c r="U453" i="1"/>
  <c r="U455" i="1" s="1"/>
  <c r="S453" i="1"/>
  <c r="R453" i="1"/>
  <c r="P453" i="1"/>
  <c r="S452" i="1"/>
  <c r="P452" i="1"/>
  <c r="O452" i="1"/>
  <c r="N452" i="1"/>
  <c r="U451" i="1"/>
  <c r="U452" i="1" s="1"/>
  <c r="S451" i="1"/>
  <c r="R451" i="1"/>
  <c r="P451" i="1"/>
  <c r="S450" i="1"/>
  <c r="P450" i="1"/>
  <c r="O450" i="1"/>
  <c r="N450" i="1"/>
  <c r="U449" i="1"/>
  <c r="S449" i="1"/>
  <c r="R449" i="1"/>
  <c r="V449" i="1" s="1"/>
  <c r="P449" i="1"/>
  <c r="U448" i="1"/>
  <c r="S448" i="1"/>
  <c r="R448" i="1"/>
  <c r="P448" i="1"/>
  <c r="S447" i="1"/>
  <c r="P447" i="1"/>
  <c r="O447" i="1"/>
  <c r="N447" i="1"/>
  <c r="U446" i="1"/>
  <c r="U447" i="1" s="1"/>
  <c r="S446" i="1"/>
  <c r="R446" i="1"/>
  <c r="P446" i="1"/>
  <c r="S445" i="1"/>
  <c r="P445" i="1"/>
  <c r="O445" i="1"/>
  <c r="N445" i="1"/>
  <c r="U444" i="1"/>
  <c r="S444" i="1"/>
  <c r="R444" i="1"/>
  <c r="V444" i="1" s="1"/>
  <c r="P444" i="1"/>
  <c r="U443" i="1"/>
  <c r="S443" i="1"/>
  <c r="R443" i="1"/>
  <c r="P443" i="1"/>
  <c r="U442" i="1"/>
  <c r="S442" i="1"/>
  <c r="R442" i="1"/>
  <c r="P442" i="1"/>
  <c r="S441" i="1"/>
  <c r="P441" i="1"/>
  <c r="O441" i="1"/>
  <c r="N441" i="1"/>
  <c r="U440" i="1"/>
  <c r="S440" i="1"/>
  <c r="R440" i="1"/>
  <c r="V440" i="1" s="1"/>
  <c r="P440" i="1"/>
  <c r="U439" i="1"/>
  <c r="S439" i="1"/>
  <c r="R439" i="1"/>
  <c r="P439" i="1"/>
  <c r="U438" i="1"/>
  <c r="S438" i="1"/>
  <c r="R438" i="1"/>
  <c r="P438" i="1"/>
  <c r="S437" i="1"/>
  <c r="P437" i="1"/>
  <c r="O437" i="1"/>
  <c r="N437" i="1"/>
  <c r="U436" i="1"/>
  <c r="S436" i="1"/>
  <c r="R436" i="1"/>
  <c r="V436" i="1" s="1"/>
  <c r="P436" i="1"/>
  <c r="U435" i="1"/>
  <c r="S435" i="1"/>
  <c r="R435" i="1"/>
  <c r="P435" i="1"/>
  <c r="U434" i="1"/>
  <c r="S434" i="1"/>
  <c r="R434" i="1"/>
  <c r="P434" i="1"/>
  <c r="S433" i="1"/>
  <c r="P433" i="1"/>
  <c r="O433" i="1"/>
  <c r="N433" i="1"/>
  <c r="U432" i="1"/>
  <c r="U433" i="1" s="1"/>
  <c r="S432" i="1"/>
  <c r="R432" i="1"/>
  <c r="P432" i="1"/>
  <c r="S431" i="1"/>
  <c r="P431" i="1"/>
  <c r="O431" i="1"/>
  <c r="N431" i="1"/>
  <c r="U430" i="1"/>
  <c r="S430" i="1"/>
  <c r="R430" i="1"/>
  <c r="P430" i="1"/>
  <c r="U429" i="1"/>
  <c r="U431" i="1" s="1"/>
  <c r="S429" i="1"/>
  <c r="R429" i="1"/>
  <c r="P429" i="1"/>
  <c r="S428" i="1"/>
  <c r="P428" i="1"/>
  <c r="O428" i="1"/>
  <c r="N428" i="1"/>
  <c r="U427" i="1"/>
  <c r="U428" i="1" s="1"/>
  <c r="S427" i="1"/>
  <c r="R427" i="1"/>
  <c r="P427" i="1"/>
  <c r="S426" i="1"/>
  <c r="P426" i="1"/>
  <c r="O426" i="1"/>
  <c r="N426" i="1"/>
  <c r="U425" i="1"/>
  <c r="U426" i="1" s="1"/>
  <c r="S425" i="1"/>
  <c r="R425" i="1"/>
  <c r="P425" i="1"/>
  <c r="S424" i="1"/>
  <c r="P424" i="1"/>
  <c r="O424" i="1"/>
  <c r="N424" i="1"/>
  <c r="U423" i="1"/>
  <c r="U424" i="1" s="1"/>
  <c r="S423" i="1"/>
  <c r="R423" i="1"/>
  <c r="P423" i="1"/>
  <c r="S422" i="1"/>
  <c r="O422" i="1"/>
  <c r="N422" i="1"/>
  <c r="U421" i="1"/>
  <c r="U422" i="1" s="1"/>
  <c r="S421" i="1"/>
  <c r="R421" i="1"/>
  <c r="P421" i="1"/>
  <c r="P422" i="1" s="1"/>
  <c r="S420" i="1"/>
  <c r="P420" i="1"/>
  <c r="O420" i="1"/>
  <c r="N420" i="1"/>
  <c r="U419" i="1"/>
  <c r="U420" i="1" s="1"/>
  <c r="S419" i="1"/>
  <c r="R419" i="1"/>
  <c r="R420" i="1" s="1"/>
  <c r="P419" i="1"/>
  <c r="S418" i="1"/>
  <c r="P418" i="1"/>
  <c r="O418" i="1"/>
  <c r="N418" i="1"/>
  <c r="U417" i="1"/>
  <c r="U418" i="1" s="1"/>
  <c r="S417" i="1"/>
  <c r="R417" i="1"/>
  <c r="R418" i="1" s="1"/>
  <c r="P417" i="1"/>
  <c r="S416" i="1"/>
  <c r="P416" i="1"/>
  <c r="O416" i="1"/>
  <c r="N416" i="1"/>
  <c r="U415" i="1"/>
  <c r="U416" i="1" s="1"/>
  <c r="S415" i="1"/>
  <c r="R415" i="1"/>
  <c r="R416" i="1" s="1"/>
  <c r="P415" i="1"/>
  <c r="S414" i="1"/>
  <c r="P414" i="1"/>
  <c r="O414" i="1"/>
  <c r="N414" i="1"/>
  <c r="U413" i="1"/>
  <c r="S413" i="1"/>
  <c r="R413" i="1"/>
  <c r="V413" i="1" s="1"/>
  <c r="P413" i="1"/>
  <c r="U412" i="1"/>
  <c r="U414" i="1" s="1"/>
  <c r="S412" i="1"/>
  <c r="R412" i="1"/>
  <c r="V412" i="1" s="1"/>
  <c r="V414" i="1" s="1"/>
  <c r="W414" i="1" s="1"/>
  <c r="P412" i="1"/>
  <c r="S411" i="1"/>
  <c r="P411" i="1"/>
  <c r="O411" i="1"/>
  <c r="N411" i="1"/>
  <c r="U410" i="1"/>
  <c r="U411" i="1" s="1"/>
  <c r="S410" i="1"/>
  <c r="R410" i="1"/>
  <c r="R411" i="1" s="1"/>
  <c r="P410" i="1"/>
  <c r="S409" i="1"/>
  <c r="P409" i="1"/>
  <c r="O409" i="1"/>
  <c r="N409" i="1"/>
  <c r="U408" i="1"/>
  <c r="S408" i="1"/>
  <c r="R408" i="1"/>
  <c r="V408" i="1" s="1"/>
  <c r="P408" i="1"/>
  <c r="U407" i="1"/>
  <c r="U409" i="1" s="1"/>
  <c r="S407" i="1"/>
  <c r="R407" i="1"/>
  <c r="R409" i="1" s="1"/>
  <c r="P407" i="1"/>
  <c r="S406" i="1"/>
  <c r="P406" i="1"/>
  <c r="O406" i="1"/>
  <c r="N406" i="1"/>
  <c r="U405" i="1"/>
  <c r="U406" i="1" s="1"/>
  <c r="S405" i="1"/>
  <c r="R405" i="1"/>
  <c r="R406" i="1" s="1"/>
  <c r="P405" i="1"/>
  <c r="S404" i="1"/>
  <c r="P404" i="1"/>
  <c r="O404" i="1"/>
  <c r="N404" i="1"/>
  <c r="U403" i="1"/>
  <c r="S403" i="1"/>
  <c r="R403" i="1"/>
  <c r="V403" i="1" s="1"/>
  <c r="P403" i="1"/>
  <c r="U402" i="1"/>
  <c r="S402" i="1"/>
  <c r="R402" i="1"/>
  <c r="V402" i="1" s="1"/>
  <c r="P402" i="1"/>
  <c r="U401" i="1"/>
  <c r="S401" i="1"/>
  <c r="R401" i="1"/>
  <c r="V401" i="1" s="1"/>
  <c r="P401" i="1"/>
  <c r="U400" i="1"/>
  <c r="U404" i="1" s="1"/>
  <c r="S400" i="1"/>
  <c r="R400" i="1"/>
  <c r="V400" i="1" s="1"/>
  <c r="V404" i="1" s="1"/>
  <c r="W404" i="1" s="1"/>
  <c r="P400" i="1"/>
  <c r="S399" i="1"/>
  <c r="P399" i="1"/>
  <c r="O399" i="1"/>
  <c r="N399" i="1"/>
  <c r="U398" i="1"/>
  <c r="S398" i="1"/>
  <c r="R398" i="1"/>
  <c r="V398" i="1" s="1"/>
  <c r="P398" i="1"/>
  <c r="U397" i="1"/>
  <c r="S397" i="1"/>
  <c r="R397" i="1"/>
  <c r="V397" i="1" s="1"/>
  <c r="P397" i="1"/>
  <c r="U396" i="1"/>
  <c r="U399" i="1" s="1"/>
  <c r="S396" i="1"/>
  <c r="R396" i="1"/>
  <c r="R399" i="1" s="1"/>
  <c r="P396" i="1"/>
  <c r="S395" i="1"/>
  <c r="P395" i="1"/>
  <c r="O395" i="1"/>
  <c r="N395" i="1"/>
  <c r="U394" i="1"/>
  <c r="U395" i="1" s="1"/>
  <c r="S394" i="1"/>
  <c r="R394" i="1"/>
  <c r="R395" i="1" s="1"/>
  <c r="P394" i="1"/>
  <c r="S393" i="1"/>
  <c r="P393" i="1"/>
  <c r="O393" i="1"/>
  <c r="N393" i="1"/>
  <c r="U392" i="1"/>
  <c r="S392" i="1"/>
  <c r="R392" i="1"/>
  <c r="V392" i="1" s="1"/>
  <c r="P392" i="1"/>
  <c r="U391" i="1"/>
  <c r="S391" i="1"/>
  <c r="R391" i="1"/>
  <c r="V391" i="1" s="1"/>
  <c r="P391" i="1"/>
  <c r="U390" i="1"/>
  <c r="S390" i="1"/>
  <c r="R390" i="1"/>
  <c r="V390" i="1" s="1"/>
  <c r="P390" i="1"/>
  <c r="U389" i="1"/>
  <c r="U393" i="1" s="1"/>
  <c r="S389" i="1"/>
  <c r="R389" i="1"/>
  <c r="V389" i="1" s="1"/>
  <c r="V393" i="1" s="1"/>
  <c r="W393" i="1" s="1"/>
  <c r="P389" i="1"/>
  <c r="S388" i="1"/>
  <c r="P388" i="1"/>
  <c r="O388" i="1"/>
  <c r="N388" i="1"/>
  <c r="U387" i="1"/>
  <c r="S387" i="1"/>
  <c r="R387" i="1"/>
  <c r="V387" i="1" s="1"/>
  <c r="P387" i="1"/>
  <c r="U386" i="1"/>
  <c r="S386" i="1"/>
  <c r="R386" i="1"/>
  <c r="V386" i="1" s="1"/>
  <c r="P386" i="1"/>
  <c r="U385" i="1"/>
  <c r="S385" i="1"/>
  <c r="R385" i="1"/>
  <c r="V385" i="1" s="1"/>
  <c r="P385" i="1"/>
  <c r="U384" i="1"/>
  <c r="U388" i="1" s="1"/>
  <c r="S384" i="1"/>
  <c r="R384" i="1"/>
  <c r="V384" i="1" s="1"/>
  <c r="V388" i="1" s="1"/>
  <c r="W388" i="1" s="1"/>
  <c r="P384" i="1"/>
  <c r="S383" i="1"/>
  <c r="P383" i="1"/>
  <c r="O383" i="1"/>
  <c r="N383" i="1"/>
  <c r="U382" i="1"/>
  <c r="S382" i="1"/>
  <c r="R382" i="1"/>
  <c r="V382" i="1" s="1"/>
  <c r="P382" i="1"/>
  <c r="U381" i="1"/>
  <c r="S381" i="1"/>
  <c r="R381" i="1"/>
  <c r="V381" i="1" s="1"/>
  <c r="P381" i="1"/>
  <c r="U380" i="1"/>
  <c r="S380" i="1"/>
  <c r="R380" i="1"/>
  <c r="V380" i="1" s="1"/>
  <c r="P380" i="1"/>
  <c r="U379" i="1"/>
  <c r="U383" i="1" s="1"/>
  <c r="S379" i="1"/>
  <c r="R379" i="1"/>
  <c r="V379" i="1" s="1"/>
  <c r="V383" i="1" s="1"/>
  <c r="W383" i="1" s="1"/>
  <c r="P379" i="1"/>
  <c r="S378" i="1"/>
  <c r="P378" i="1"/>
  <c r="O378" i="1"/>
  <c r="N378" i="1"/>
  <c r="U377" i="1"/>
  <c r="S377" i="1"/>
  <c r="R377" i="1"/>
  <c r="V377" i="1" s="1"/>
  <c r="P377" i="1"/>
  <c r="U376" i="1"/>
  <c r="U378" i="1" s="1"/>
  <c r="S376" i="1"/>
  <c r="R376" i="1"/>
  <c r="V376" i="1" s="1"/>
  <c r="V378" i="1" s="1"/>
  <c r="W378" i="1" s="1"/>
  <c r="P376" i="1"/>
  <c r="S375" i="1"/>
  <c r="P375" i="1"/>
  <c r="O375" i="1"/>
  <c r="N375" i="1"/>
  <c r="U374" i="1"/>
  <c r="S374" i="1"/>
  <c r="R374" i="1"/>
  <c r="V374" i="1" s="1"/>
  <c r="P374" i="1"/>
  <c r="U373" i="1"/>
  <c r="S373" i="1"/>
  <c r="R373" i="1"/>
  <c r="V373" i="1" s="1"/>
  <c r="P373" i="1"/>
  <c r="U372" i="1"/>
  <c r="U375" i="1" s="1"/>
  <c r="S372" i="1"/>
  <c r="R372" i="1"/>
  <c r="R375" i="1" s="1"/>
  <c r="P372" i="1"/>
  <c r="S371" i="1"/>
  <c r="P371" i="1"/>
  <c r="O371" i="1"/>
  <c r="N371" i="1"/>
  <c r="U370" i="1"/>
  <c r="S370" i="1"/>
  <c r="R370" i="1"/>
  <c r="V370" i="1" s="1"/>
  <c r="P370" i="1"/>
  <c r="U369" i="1"/>
  <c r="S369" i="1"/>
  <c r="R369" i="1"/>
  <c r="V369" i="1" s="1"/>
  <c r="P369" i="1"/>
  <c r="U368" i="1"/>
  <c r="U371" i="1" s="1"/>
  <c r="S368" i="1"/>
  <c r="R368" i="1"/>
  <c r="R371" i="1" s="1"/>
  <c r="P368" i="1"/>
  <c r="S367" i="1"/>
  <c r="P367" i="1"/>
  <c r="O367" i="1"/>
  <c r="N367" i="1"/>
  <c r="U366" i="1"/>
  <c r="S366" i="1"/>
  <c r="R366" i="1"/>
  <c r="V366" i="1" s="1"/>
  <c r="P366" i="1"/>
  <c r="U365" i="1"/>
  <c r="S365" i="1"/>
  <c r="R365" i="1"/>
  <c r="V365" i="1" s="1"/>
  <c r="P365" i="1"/>
  <c r="U364" i="1"/>
  <c r="U367" i="1" s="1"/>
  <c r="S364" i="1"/>
  <c r="R364" i="1"/>
  <c r="R367" i="1" s="1"/>
  <c r="P364" i="1"/>
  <c r="S363" i="1"/>
  <c r="P363" i="1"/>
  <c r="O363" i="1"/>
  <c r="N363" i="1"/>
  <c r="U362" i="1"/>
  <c r="U363" i="1" s="1"/>
  <c r="S362" i="1"/>
  <c r="R362" i="1"/>
  <c r="R363" i="1" s="1"/>
  <c r="P362" i="1"/>
  <c r="S361" i="1"/>
  <c r="P361" i="1"/>
  <c r="O361" i="1"/>
  <c r="N361" i="1"/>
  <c r="U360" i="1"/>
  <c r="U361" i="1" s="1"/>
  <c r="S360" i="1"/>
  <c r="R360" i="1"/>
  <c r="R361" i="1" s="1"/>
  <c r="P360" i="1"/>
  <c r="S359" i="1"/>
  <c r="P359" i="1"/>
  <c r="O359" i="1"/>
  <c r="N359" i="1"/>
  <c r="U358" i="1"/>
  <c r="S358" i="1"/>
  <c r="R358" i="1"/>
  <c r="V358" i="1" s="1"/>
  <c r="P358" i="1"/>
  <c r="U357" i="1"/>
  <c r="U359" i="1" s="1"/>
  <c r="S357" i="1"/>
  <c r="R357" i="1"/>
  <c r="R359" i="1" s="1"/>
  <c r="P357" i="1"/>
  <c r="S356" i="1"/>
  <c r="P356" i="1"/>
  <c r="O356" i="1"/>
  <c r="N356" i="1"/>
  <c r="U355" i="1"/>
  <c r="U356" i="1" s="1"/>
  <c r="S355" i="1"/>
  <c r="R355" i="1"/>
  <c r="R356" i="1" s="1"/>
  <c r="P355" i="1"/>
  <c r="S354" i="1"/>
  <c r="P354" i="1"/>
  <c r="O354" i="1"/>
  <c r="N354" i="1"/>
  <c r="U353" i="1"/>
  <c r="U354" i="1" s="1"/>
  <c r="S353" i="1"/>
  <c r="R353" i="1"/>
  <c r="R354" i="1" s="1"/>
  <c r="P353" i="1"/>
  <c r="S352" i="1"/>
  <c r="P352" i="1"/>
  <c r="O352" i="1"/>
  <c r="N352" i="1"/>
  <c r="U351" i="1"/>
  <c r="U352" i="1" s="1"/>
  <c r="S351" i="1"/>
  <c r="R351" i="1"/>
  <c r="R352" i="1" s="1"/>
  <c r="P351" i="1"/>
  <c r="S350" i="1"/>
  <c r="P350" i="1"/>
  <c r="O350" i="1"/>
  <c r="N350" i="1"/>
  <c r="U349" i="1"/>
  <c r="S349" i="1"/>
  <c r="R349" i="1"/>
  <c r="V349" i="1" s="1"/>
  <c r="P349" i="1"/>
  <c r="U348" i="1"/>
  <c r="S348" i="1"/>
  <c r="R348" i="1"/>
  <c r="V348" i="1" s="1"/>
  <c r="P348" i="1"/>
  <c r="U347" i="1"/>
  <c r="U350" i="1" s="1"/>
  <c r="S347" i="1"/>
  <c r="R347" i="1"/>
  <c r="R350" i="1" s="1"/>
  <c r="P347" i="1"/>
  <c r="S346" i="1"/>
  <c r="P346" i="1"/>
  <c r="O346" i="1"/>
  <c r="N346" i="1"/>
  <c r="U345" i="1"/>
  <c r="U346" i="1" s="1"/>
  <c r="S345" i="1"/>
  <c r="R345" i="1"/>
  <c r="R346" i="1" s="1"/>
  <c r="P345" i="1"/>
  <c r="S344" i="1"/>
  <c r="P344" i="1"/>
  <c r="O344" i="1"/>
  <c r="N344" i="1"/>
  <c r="U343" i="1"/>
  <c r="U344" i="1" s="1"/>
  <c r="S343" i="1"/>
  <c r="R343" i="1"/>
  <c r="R344" i="1" s="1"/>
  <c r="P343" i="1"/>
  <c r="S342" i="1"/>
  <c r="P342" i="1"/>
  <c r="O342" i="1"/>
  <c r="N342" i="1"/>
  <c r="U341" i="1"/>
  <c r="S341" i="1"/>
  <c r="R341" i="1"/>
  <c r="V341" i="1" s="1"/>
  <c r="P341" i="1"/>
  <c r="U340" i="1"/>
  <c r="U342" i="1" s="1"/>
  <c r="S340" i="1"/>
  <c r="R340" i="1"/>
  <c r="R342" i="1" s="1"/>
  <c r="P340" i="1"/>
  <c r="S339" i="1"/>
  <c r="P339" i="1"/>
  <c r="O339" i="1"/>
  <c r="N339" i="1"/>
  <c r="U338" i="1"/>
  <c r="U339" i="1" s="1"/>
  <c r="S338" i="1"/>
  <c r="R338" i="1"/>
  <c r="R339" i="1" s="1"/>
  <c r="P338" i="1"/>
  <c r="S337" i="1"/>
  <c r="P337" i="1"/>
  <c r="O337" i="1"/>
  <c r="N337" i="1"/>
  <c r="U336" i="1"/>
  <c r="S336" i="1"/>
  <c r="R336" i="1"/>
  <c r="V336" i="1" s="1"/>
  <c r="P336" i="1"/>
  <c r="U335" i="1"/>
  <c r="U337" i="1" s="1"/>
  <c r="S335" i="1"/>
  <c r="R335" i="1"/>
  <c r="V335" i="1" s="1"/>
  <c r="V337" i="1" s="1"/>
  <c r="W337" i="1" s="1"/>
  <c r="P335" i="1"/>
  <c r="S334" i="1"/>
  <c r="P334" i="1"/>
  <c r="O334" i="1"/>
  <c r="N334" i="1"/>
  <c r="U333" i="1"/>
  <c r="S333" i="1"/>
  <c r="R333" i="1"/>
  <c r="V333" i="1" s="1"/>
  <c r="P333" i="1"/>
  <c r="U332" i="1"/>
  <c r="S332" i="1"/>
  <c r="R332" i="1"/>
  <c r="V332" i="1" s="1"/>
  <c r="P332" i="1"/>
  <c r="U331" i="1"/>
  <c r="U334" i="1" s="1"/>
  <c r="S331" i="1"/>
  <c r="R331" i="1"/>
  <c r="R334" i="1" s="1"/>
  <c r="P331" i="1"/>
  <c r="S330" i="1"/>
  <c r="P330" i="1"/>
  <c r="O330" i="1"/>
  <c r="N330" i="1"/>
  <c r="U329" i="1"/>
  <c r="U330" i="1" s="1"/>
  <c r="S329" i="1"/>
  <c r="R329" i="1"/>
  <c r="R330" i="1" s="1"/>
  <c r="P329" i="1"/>
  <c r="S328" i="1"/>
  <c r="P328" i="1"/>
  <c r="O328" i="1"/>
  <c r="N328" i="1"/>
  <c r="U327" i="1"/>
  <c r="U328" i="1" s="1"/>
  <c r="S327" i="1"/>
  <c r="R327" i="1"/>
  <c r="R328" i="1" s="1"/>
  <c r="P327" i="1"/>
  <c r="S326" i="1"/>
  <c r="P326" i="1"/>
  <c r="O326" i="1"/>
  <c r="N326" i="1"/>
  <c r="U325" i="1"/>
  <c r="S325" i="1"/>
  <c r="R325" i="1"/>
  <c r="V325" i="1" s="1"/>
  <c r="P325" i="1"/>
  <c r="U324" i="1"/>
  <c r="U326" i="1" s="1"/>
  <c r="S324" i="1"/>
  <c r="R324" i="1"/>
  <c r="R326" i="1" s="1"/>
  <c r="P324" i="1"/>
  <c r="S323" i="1"/>
  <c r="P323" i="1"/>
  <c r="O323" i="1"/>
  <c r="N323" i="1"/>
  <c r="U322" i="1"/>
  <c r="S322" i="1"/>
  <c r="R322" i="1"/>
  <c r="V322" i="1" s="1"/>
  <c r="P322" i="1"/>
  <c r="U321" i="1"/>
  <c r="S321" i="1"/>
  <c r="R321" i="1"/>
  <c r="V321" i="1" s="1"/>
  <c r="P321" i="1"/>
  <c r="U320" i="1"/>
  <c r="S320" i="1"/>
  <c r="R320" i="1"/>
  <c r="V320" i="1" s="1"/>
  <c r="P320" i="1"/>
  <c r="U319" i="1"/>
  <c r="U323" i="1" s="1"/>
  <c r="S319" i="1"/>
  <c r="R319" i="1"/>
  <c r="R323" i="1" s="1"/>
  <c r="P319" i="1"/>
  <c r="S318" i="1"/>
  <c r="P318" i="1"/>
  <c r="O318" i="1"/>
  <c r="N318" i="1"/>
  <c r="U317" i="1"/>
  <c r="S317" i="1"/>
  <c r="R317" i="1"/>
  <c r="V317" i="1" s="1"/>
  <c r="P317" i="1"/>
  <c r="U316" i="1"/>
  <c r="S316" i="1"/>
  <c r="R316" i="1"/>
  <c r="V316" i="1" s="1"/>
  <c r="P316" i="1"/>
  <c r="U315" i="1"/>
  <c r="U318" i="1" s="1"/>
  <c r="S315" i="1"/>
  <c r="R315" i="1"/>
  <c r="R318" i="1" s="1"/>
  <c r="P315" i="1"/>
  <c r="S314" i="1"/>
  <c r="P314" i="1"/>
  <c r="O314" i="1"/>
  <c r="N314" i="1"/>
  <c r="U313" i="1"/>
  <c r="S313" i="1"/>
  <c r="R313" i="1"/>
  <c r="V313" i="1" s="1"/>
  <c r="P313" i="1"/>
  <c r="U312" i="1"/>
  <c r="U314" i="1" s="1"/>
  <c r="S312" i="1"/>
  <c r="R312" i="1"/>
  <c r="V312" i="1" s="1"/>
  <c r="V314" i="1" s="1"/>
  <c r="W314" i="1" s="1"/>
  <c r="P312" i="1"/>
  <c r="S311" i="1"/>
  <c r="P311" i="1"/>
  <c r="O311" i="1"/>
  <c r="N311" i="1"/>
  <c r="U310" i="1"/>
  <c r="S310" i="1"/>
  <c r="R310" i="1"/>
  <c r="V310" i="1" s="1"/>
  <c r="P310" i="1"/>
  <c r="U309" i="1"/>
  <c r="U311" i="1" s="1"/>
  <c r="S309" i="1"/>
  <c r="R309" i="1"/>
  <c r="V309" i="1" s="1"/>
  <c r="V311" i="1" s="1"/>
  <c r="W311" i="1" s="1"/>
  <c r="P309" i="1"/>
  <c r="S308" i="1"/>
  <c r="P308" i="1"/>
  <c r="O308" i="1"/>
  <c r="N308" i="1"/>
  <c r="U307" i="1"/>
  <c r="U308" i="1" s="1"/>
  <c r="S307" i="1"/>
  <c r="R307" i="1"/>
  <c r="R308" i="1" s="1"/>
  <c r="P307" i="1"/>
  <c r="S306" i="1"/>
  <c r="P306" i="1"/>
  <c r="O306" i="1"/>
  <c r="N306" i="1"/>
  <c r="U305" i="1"/>
  <c r="S305" i="1"/>
  <c r="R305" i="1"/>
  <c r="V305" i="1" s="1"/>
  <c r="P305" i="1"/>
  <c r="U304" i="1"/>
  <c r="S304" i="1"/>
  <c r="R304" i="1"/>
  <c r="V304" i="1" s="1"/>
  <c r="P304" i="1"/>
  <c r="U303" i="1"/>
  <c r="U306" i="1" s="1"/>
  <c r="S303" i="1"/>
  <c r="R303" i="1"/>
  <c r="R306" i="1" s="1"/>
  <c r="P303" i="1"/>
  <c r="S302" i="1"/>
  <c r="P302" i="1"/>
  <c r="O302" i="1"/>
  <c r="N302" i="1"/>
  <c r="U301" i="1"/>
  <c r="U302" i="1" s="1"/>
  <c r="S301" i="1"/>
  <c r="R301" i="1"/>
  <c r="R302" i="1" s="1"/>
  <c r="P301" i="1"/>
  <c r="S300" i="1"/>
  <c r="P300" i="1"/>
  <c r="O300" i="1"/>
  <c r="N300" i="1"/>
  <c r="U299" i="1"/>
  <c r="U300" i="1" s="1"/>
  <c r="S299" i="1"/>
  <c r="R299" i="1"/>
  <c r="R300" i="1" s="1"/>
  <c r="P299" i="1"/>
  <c r="S298" i="1"/>
  <c r="P298" i="1"/>
  <c r="O298" i="1"/>
  <c r="N298" i="1"/>
  <c r="U297" i="1"/>
  <c r="U298" i="1" s="1"/>
  <c r="S297" i="1"/>
  <c r="R297" i="1"/>
  <c r="R298" i="1" s="1"/>
  <c r="P297" i="1"/>
  <c r="S296" i="1"/>
  <c r="P296" i="1"/>
  <c r="O296" i="1"/>
  <c r="N296" i="1"/>
  <c r="U295" i="1"/>
  <c r="U296" i="1" s="1"/>
  <c r="S295" i="1"/>
  <c r="R295" i="1"/>
  <c r="R296" i="1" s="1"/>
  <c r="P295" i="1"/>
  <c r="S294" i="1"/>
  <c r="P294" i="1"/>
  <c r="O294" i="1"/>
  <c r="N294" i="1"/>
  <c r="U293" i="1"/>
  <c r="U294" i="1" s="1"/>
  <c r="S293" i="1"/>
  <c r="R293" i="1"/>
  <c r="R294" i="1" s="1"/>
  <c r="P293" i="1"/>
  <c r="S292" i="1"/>
  <c r="P292" i="1"/>
  <c r="O292" i="1"/>
  <c r="N292" i="1"/>
  <c r="U291" i="1"/>
  <c r="U292" i="1" s="1"/>
  <c r="S291" i="1"/>
  <c r="R291" i="1"/>
  <c r="R292" i="1" s="1"/>
  <c r="P291" i="1"/>
  <c r="S290" i="1"/>
  <c r="P290" i="1"/>
  <c r="O290" i="1"/>
  <c r="N290" i="1"/>
  <c r="U289" i="1"/>
  <c r="U290" i="1" s="1"/>
  <c r="S289" i="1"/>
  <c r="R289" i="1"/>
  <c r="R290" i="1" s="1"/>
  <c r="P289" i="1"/>
  <c r="S288" i="1"/>
  <c r="P288" i="1"/>
  <c r="O288" i="1"/>
  <c r="N288" i="1"/>
  <c r="U287" i="1"/>
  <c r="U288" i="1" s="1"/>
  <c r="S287" i="1"/>
  <c r="R287" i="1"/>
  <c r="R288" i="1" s="1"/>
  <c r="P287" i="1"/>
  <c r="S286" i="1"/>
  <c r="P286" i="1"/>
  <c r="O286" i="1"/>
  <c r="N286" i="1"/>
  <c r="U285" i="1"/>
  <c r="U286" i="1" s="1"/>
  <c r="S285" i="1"/>
  <c r="R285" i="1"/>
  <c r="R286" i="1" s="1"/>
  <c r="P285" i="1"/>
  <c r="S284" i="1"/>
  <c r="P284" i="1"/>
  <c r="O284" i="1"/>
  <c r="N284" i="1"/>
  <c r="U283" i="1"/>
  <c r="U284" i="1" s="1"/>
  <c r="S283" i="1"/>
  <c r="R283" i="1"/>
  <c r="R284" i="1" s="1"/>
  <c r="P283" i="1"/>
  <c r="S282" i="1"/>
  <c r="P282" i="1"/>
  <c r="O282" i="1"/>
  <c r="N282" i="1"/>
  <c r="U281" i="1"/>
  <c r="U282" i="1" s="1"/>
  <c r="S281" i="1"/>
  <c r="R281" i="1"/>
  <c r="R282" i="1" s="1"/>
  <c r="P281" i="1"/>
  <c r="S280" i="1"/>
  <c r="P280" i="1"/>
  <c r="O280" i="1"/>
  <c r="N280" i="1"/>
  <c r="U279" i="1"/>
  <c r="U280" i="1" s="1"/>
  <c r="S279" i="1"/>
  <c r="R279" i="1"/>
  <c r="R280" i="1" s="1"/>
  <c r="P279" i="1"/>
  <c r="S278" i="1"/>
  <c r="P278" i="1"/>
  <c r="O278" i="1"/>
  <c r="N278" i="1"/>
  <c r="U277" i="1"/>
  <c r="U278" i="1" s="1"/>
  <c r="S277" i="1"/>
  <c r="R277" i="1"/>
  <c r="R278" i="1" s="1"/>
  <c r="P277" i="1"/>
  <c r="S276" i="1"/>
  <c r="P276" i="1"/>
  <c r="O276" i="1"/>
  <c r="N276" i="1"/>
  <c r="U275" i="1"/>
  <c r="U276" i="1" s="1"/>
  <c r="S275" i="1"/>
  <c r="R275" i="1"/>
  <c r="R276" i="1" s="1"/>
  <c r="P275" i="1"/>
  <c r="S274" i="1"/>
  <c r="P274" i="1"/>
  <c r="O274" i="1"/>
  <c r="N274" i="1"/>
  <c r="U273" i="1"/>
  <c r="S273" i="1"/>
  <c r="R273" i="1"/>
  <c r="V273" i="1" s="1"/>
  <c r="P273" i="1"/>
  <c r="U272" i="1"/>
  <c r="U274" i="1" s="1"/>
  <c r="S272" i="1"/>
  <c r="R272" i="1"/>
  <c r="V272" i="1" s="1"/>
  <c r="V274" i="1" s="1"/>
  <c r="W274" i="1" s="1"/>
  <c r="P272" i="1"/>
  <c r="S271" i="1"/>
  <c r="P271" i="1"/>
  <c r="O271" i="1"/>
  <c r="N271" i="1"/>
  <c r="U270" i="1"/>
  <c r="S270" i="1"/>
  <c r="R270" i="1"/>
  <c r="V270" i="1" s="1"/>
  <c r="P270" i="1"/>
  <c r="U269" i="1"/>
  <c r="S269" i="1"/>
  <c r="R269" i="1"/>
  <c r="V269" i="1" s="1"/>
  <c r="P269" i="1"/>
  <c r="U268" i="1"/>
  <c r="U271" i="1" s="1"/>
  <c r="S268" i="1"/>
  <c r="R268" i="1"/>
  <c r="R271" i="1" s="1"/>
  <c r="P268" i="1"/>
  <c r="S267" i="1"/>
  <c r="P267" i="1"/>
  <c r="O267" i="1"/>
  <c r="N267" i="1"/>
  <c r="U266" i="1"/>
  <c r="S266" i="1"/>
  <c r="R266" i="1"/>
  <c r="V266" i="1" s="1"/>
  <c r="P266" i="1"/>
  <c r="U265" i="1"/>
  <c r="S265" i="1"/>
  <c r="R265" i="1"/>
  <c r="V265" i="1" s="1"/>
  <c r="P265" i="1"/>
  <c r="U264" i="1"/>
  <c r="U267" i="1" s="1"/>
  <c r="S264" i="1"/>
  <c r="R264" i="1"/>
  <c r="R267" i="1" s="1"/>
  <c r="P264" i="1"/>
  <c r="S263" i="1"/>
  <c r="P263" i="1"/>
  <c r="O263" i="1"/>
  <c r="N263" i="1"/>
  <c r="U262" i="1"/>
  <c r="U263" i="1" s="1"/>
  <c r="S262" i="1"/>
  <c r="R262" i="1"/>
  <c r="R263" i="1" s="1"/>
  <c r="P262" i="1"/>
  <c r="S261" i="1"/>
  <c r="P261" i="1"/>
  <c r="O261" i="1"/>
  <c r="N261" i="1"/>
  <c r="U260" i="1"/>
  <c r="S260" i="1"/>
  <c r="R260" i="1"/>
  <c r="V260" i="1" s="1"/>
  <c r="P260" i="1"/>
  <c r="U259" i="1"/>
  <c r="U261" i="1" s="1"/>
  <c r="S259" i="1"/>
  <c r="R259" i="1"/>
  <c r="R261" i="1" s="1"/>
  <c r="P259" i="1"/>
  <c r="S258" i="1"/>
  <c r="P258" i="1"/>
  <c r="O258" i="1"/>
  <c r="N258" i="1"/>
  <c r="U257" i="1"/>
  <c r="S257" i="1"/>
  <c r="R257" i="1"/>
  <c r="V257" i="1" s="1"/>
  <c r="P257" i="1"/>
  <c r="U256" i="1"/>
  <c r="U258" i="1" s="1"/>
  <c r="S256" i="1"/>
  <c r="R256" i="1"/>
  <c r="R258" i="1" s="1"/>
  <c r="P256" i="1"/>
  <c r="S255" i="1"/>
  <c r="P255" i="1"/>
  <c r="O255" i="1"/>
  <c r="N255" i="1"/>
  <c r="U254" i="1"/>
  <c r="S254" i="1"/>
  <c r="R254" i="1"/>
  <c r="V254" i="1" s="1"/>
  <c r="P254" i="1"/>
  <c r="U253" i="1"/>
  <c r="U255" i="1" s="1"/>
  <c r="S253" i="1"/>
  <c r="R253" i="1"/>
  <c r="R255" i="1" s="1"/>
  <c r="P253" i="1"/>
  <c r="S252" i="1"/>
  <c r="P252" i="1"/>
  <c r="O252" i="1"/>
  <c r="N252" i="1"/>
  <c r="U251" i="1"/>
  <c r="U252" i="1" s="1"/>
  <c r="S251" i="1"/>
  <c r="R251" i="1"/>
  <c r="R252" i="1" s="1"/>
  <c r="P251" i="1"/>
  <c r="S250" i="1"/>
  <c r="P250" i="1"/>
  <c r="O250" i="1"/>
  <c r="N250" i="1"/>
  <c r="U249" i="1"/>
  <c r="U250" i="1" s="1"/>
  <c r="S249" i="1"/>
  <c r="R249" i="1"/>
  <c r="R250" i="1" s="1"/>
  <c r="P249" i="1"/>
  <c r="S248" i="1"/>
  <c r="P248" i="1"/>
  <c r="O248" i="1"/>
  <c r="N248" i="1"/>
  <c r="U247" i="1"/>
  <c r="S247" i="1"/>
  <c r="R247" i="1"/>
  <c r="V247" i="1" s="1"/>
  <c r="P247" i="1"/>
  <c r="U246" i="1"/>
  <c r="S246" i="1"/>
  <c r="R246" i="1"/>
  <c r="V246" i="1" s="1"/>
  <c r="P246" i="1"/>
  <c r="U245" i="1"/>
  <c r="U248" i="1" s="1"/>
  <c r="S245" i="1"/>
  <c r="R245" i="1"/>
  <c r="R248" i="1" s="1"/>
  <c r="P245" i="1"/>
  <c r="S244" i="1"/>
  <c r="P244" i="1"/>
  <c r="O244" i="1"/>
  <c r="N244" i="1"/>
  <c r="U243" i="1"/>
  <c r="S243" i="1"/>
  <c r="R243" i="1"/>
  <c r="V243" i="1" s="1"/>
  <c r="P243" i="1"/>
  <c r="U242" i="1"/>
  <c r="U244" i="1" s="1"/>
  <c r="S242" i="1"/>
  <c r="R242" i="1"/>
  <c r="V242" i="1" s="1"/>
  <c r="V244" i="1" s="1"/>
  <c r="W244" i="1" s="1"/>
  <c r="P242" i="1"/>
  <c r="S241" i="1"/>
  <c r="P241" i="1"/>
  <c r="O241" i="1"/>
  <c r="N241" i="1"/>
  <c r="U240" i="1"/>
  <c r="S240" i="1"/>
  <c r="R240" i="1"/>
  <c r="V240" i="1" s="1"/>
  <c r="P240" i="1"/>
  <c r="U239" i="1"/>
  <c r="U241" i="1" s="1"/>
  <c r="S239" i="1"/>
  <c r="R239" i="1"/>
  <c r="V239" i="1" s="1"/>
  <c r="V241" i="1" s="1"/>
  <c r="W241" i="1" s="1"/>
  <c r="P239" i="1"/>
  <c r="S238" i="1"/>
  <c r="P238" i="1"/>
  <c r="O238" i="1"/>
  <c r="N238" i="1"/>
  <c r="U237" i="1"/>
  <c r="S237" i="1"/>
  <c r="R237" i="1"/>
  <c r="V237" i="1" s="1"/>
  <c r="P237" i="1"/>
  <c r="U236" i="1"/>
  <c r="U238" i="1" s="1"/>
  <c r="S236" i="1"/>
  <c r="R236" i="1"/>
  <c r="V236" i="1" s="1"/>
  <c r="V238" i="1" s="1"/>
  <c r="W238" i="1" s="1"/>
  <c r="P236" i="1"/>
  <c r="S235" i="1"/>
  <c r="P235" i="1"/>
  <c r="O235" i="1"/>
  <c r="N235" i="1"/>
  <c r="U234" i="1"/>
  <c r="S234" i="1"/>
  <c r="R234" i="1"/>
  <c r="V234" i="1" s="1"/>
  <c r="P234" i="1"/>
  <c r="U233" i="1"/>
  <c r="S233" i="1"/>
  <c r="R233" i="1"/>
  <c r="V233" i="1" s="1"/>
  <c r="P233" i="1"/>
  <c r="U232" i="1"/>
  <c r="S232" i="1"/>
  <c r="R232" i="1"/>
  <c r="V232" i="1" s="1"/>
  <c r="P232" i="1"/>
  <c r="U231" i="1"/>
  <c r="U235" i="1" s="1"/>
  <c r="S231" i="1"/>
  <c r="R231" i="1"/>
  <c r="V231" i="1" s="1"/>
  <c r="V235" i="1" s="1"/>
  <c r="W235" i="1" s="1"/>
  <c r="P231" i="1"/>
  <c r="S230" i="1"/>
  <c r="P230" i="1"/>
  <c r="O230" i="1"/>
  <c r="N230" i="1"/>
  <c r="U229" i="1"/>
  <c r="S229" i="1"/>
  <c r="R229" i="1"/>
  <c r="V229" i="1" s="1"/>
  <c r="P229" i="1"/>
  <c r="U228" i="1"/>
  <c r="S228" i="1"/>
  <c r="R228" i="1"/>
  <c r="V228" i="1" s="1"/>
  <c r="P228" i="1"/>
  <c r="U227" i="1"/>
  <c r="S227" i="1"/>
  <c r="R227" i="1"/>
  <c r="V227" i="1" s="1"/>
  <c r="P227" i="1"/>
  <c r="U226" i="1"/>
  <c r="U230" i="1" s="1"/>
  <c r="S226" i="1"/>
  <c r="R226" i="1"/>
  <c r="V226" i="1" s="1"/>
  <c r="V230" i="1" s="1"/>
  <c r="W230" i="1" s="1"/>
  <c r="P226" i="1"/>
  <c r="S225" i="1"/>
  <c r="P225" i="1"/>
  <c r="O225" i="1"/>
  <c r="N225" i="1"/>
  <c r="U224" i="1"/>
  <c r="S224" i="1"/>
  <c r="R224" i="1"/>
  <c r="V224" i="1" s="1"/>
  <c r="P224" i="1"/>
  <c r="U223" i="1"/>
  <c r="S223" i="1"/>
  <c r="R223" i="1"/>
  <c r="V223" i="1" s="1"/>
  <c r="P223" i="1"/>
  <c r="U222" i="1"/>
  <c r="S222" i="1"/>
  <c r="R222" i="1"/>
  <c r="V222" i="1" s="1"/>
  <c r="P222" i="1"/>
  <c r="U221" i="1"/>
  <c r="S221" i="1"/>
  <c r="R221" i="1"/>
  <c r="V221" i="1" s="1"/>
  <c r="P221" i="1"/>
  <c r="U220" i="1"/>
  <c r="U225" i="1" s="1"/>
  <c r="S220" i="1"/>
  <c r="R220" i="1"/>
  <c r="R225" i="1" s="1"/>
  <c r="P220" i="1"/>
  <c r="S219" i="1"/>
  <c r="P219" i="1"/>
  <c r="O219" i="1"/>
  <c r="N219" i="1"/>
  <c r="U218" i="1"/>
  <c r="U219" i="1" s="1"/>
  <c r="S218" i="1"/>
  <c r="R218" i="1"/>
  <c r="R219" i="1" s="1"/>
  <c r="P218" i="1"/>
  <c r="S217" i="1"/>
  <c r="P217" i="1"/>
  <c r="O217" i="1"/>
  <c r="N217" i="1"/>
  <c r="U216" i="1"/>
  <c r="S216" i="1"/>
  <c r="R216" i="1"/>
  <c r="V216" i="1" s="1"/>
  <c r="P216" i="1"/>
  <c r="U215" i="1"/>
  <c r="S215" i="1"/>
  <c r="R215" i="1"/>
  <c r="V215" i="1" s="1"/>
  <c r="P215" i="1"/>
  <c r="U214" i="1"/>
  <c r="U217" i="1" s="1"/>
  <c r="S214" i="1"/>
  <c r="R214" i="1"/>
  <c r="R217" i="1" s="1"/>
  <c r="P214" i="1"/>
  <c r="S213" i="1"/>
  <c r="P213" i="1"/>
  <c r="O213" i="1"/>
  <c r="N213" i="1"/>
  <c r="U212" i="1"/>
  <c r="U213" i="1" s="1"/>
  <c r="S212" i="1"/>
  <c r="R212" i="1"/>
  <c r="R213" i="1" s="1"/>
  <c r="P212" i="1"/>
  <c r="S211" i="1"/>
  <c r="P211" i="1"/>
  <c r="O211" i="1"/>
  <c r="N211" i="1"/>
  <c r="U210" i="1"/>
  <c r="U211" i="1" s="1"/>
  <c r="S210" i="1"/>
  <c r="R210" i="1"/>
  <c r="R211" i="1" s="1"/>
  <c r="P210" i="1"/>
  <c r="S209" i="1"/>
  <c r="P209" i="1"/>
  <c r="O209" i="1"/>
  <c r="N209" i="1"/>
  <c r="U208" i="1"/>
  <c r="S208" i="1"/>
  <c r="R208" i="1"/>
  <c r="V208" i="1" s="1"/>
  <c r="P208" i="1"/>
  <c r="U207" i="1"/>
  <c r="U209" i="1" s="1"/>
  <c r="S207" i="1"/>
  <c r="R207" i="1"/>
  <c r="R209" i="1" s="1"/>
  <c r="P207" i="1"/>
  <c r="S206" i="1"/>
  <c r="P206" i="1"/>
  <c r="O206" i="1"/>
  <c r="N206" i="1"/>
  <c r="U205" i="1"/>
  <c r="U206" i="1" s="1"/>
  <c r="S205" i="1"/>
  <c r="R205" i="1"/>
  <c r="R206" i="1" s="1"/>
  <c r="P205" i="1"/>
  <c r="S204" i="1"/>
  <c r="P204" i="1"/>
  <c r="O204" i="1"/>
  <c r="N204" i="1"/>
  <c r="U203" i="1"/>
  <c r="S203" i="1"/>
  <c r="R203" i="1"/>
  <c r="V203" i="1" s="1"/>
  <c r="P203" i="1"/>
  <c r="U202" i="1"/>
  <c r="S202" i="1"/>
  <c r="R202" i="1"/>
  <c r="V202" i="1" s="1"/>
  <c r="P202" i="1"/>
  <c r="U201" i="1"/>
  <c r="S201" i="1"/>
  <c r="R201" i="1"/>
  <c r="V201" i="1" s="1"/>
  <c r="P201" i="1"/>
  <c r="U200" i="1"/>
  <c r="U204" i="1" s="1"/>
  <c r="S200" i="1"/>
  <c r="R200" i="1"/>
  <c r="V200" i="1" s="1"/>
  <c r="V204" i="1" s="1"/>
  <c r="P200" i="1"/>
  <c r="S199" i="1"/>
  <c r="P199" i="1"/>
  <c r="O199" i="1"/>
  <c r="N199" i="1"/>
  <c r="U198" i="1"/>
  <c r="U199" i="1" s="1"/>
  <c r="S198" i="1"/>
  <c r="R198" i="1"/>
  <c r="R199" i="1" s="1"/>
  <c r="P198" i="1"/>
  <c r="S197" i="1"/>
  <c r="P197" i="1"/>
  <c r="O197" i="1"/>
  <c r="N197" i="1"/>
  <c r="U196" i="1"/>
  <c r="S196" i="1"/>
  <c r="R196" i="1"/>
  <c r="V196" i="1" s="1"/>
  <c r="P196" i="1"/>
  <c r="U195" i="1"/>
  <c r="U197" i="1" s="1"/>
  <c r="S195" i="1"/>
  <c r="R195" i="1"/>
  <c r="R197" i="1" s="1"/>
  <c r="P195" i="1"/>
  <c r="S194" i="1"/>
  <c r="P194" i="1"/>
  <c r="O194" i="1"/>
  <c r="N194" i="1"/>
  <c r="U193" i="1"/>
  <c r="S193" i="1"/>
  <c r="R193" i="1"/>
  <c r="V193" i="1" s="1"/>
  <c r="P193" i="1"/>
  <c r="U192" i="1"/>
  <c r="S192" i="1"/>
  <c r="R192" i="1"/>
  <c r="V192" i="1" s="1"/>
  <c r="P192" i="1"/>
  <c r="U191" i="1"/>
  <c r="S191" i="1"/>
  <c r="R191" i="1"/>
  <c r="V191" i="1" s="1"/>
  <c r="P191" i="1"/>
  <c r="U190" i="1"/>
  <c r="S190" i="1"/>
  <c r="R190" i="1"/>
  <c r="V190" i="1" s="1"/>
  <c r="P190" i="1"/>
  <c r="U189" i="1"/>
  <c r="S189" i="1"/>
  <c r="R189" i="1"/>
  <c r="V189" i="1" s="1"/>
  <c r="P189" i="1"/>
  <c r="U188" i="1"/>
  <c r="S188" i="1"/>
  <c r="R188" i="1"/>
  <c r="V188" i="1" s="1"/>
  <c r="P188" i="1"/>
  <c r="U187" i="1"/>
  <c r="S187" i="1"/>
  <c r="R187" i="1"/>
  <c r="V187" i="1" s="1"/>
  <c r="P187" i="1"/>
  <c r="U186" i="1"/>
  <c r="U194" i="1" s="1"/>
  <c r="S186" i="1"/>
  <c r="R186" i="1"/>
  <c r="R194" i="1" s="1"/>
  <c r="P186" i="1"/>
  <c r="S185" i="1"/>
  <c r="P185" i="1"/>
  <c r="O185" i="1"/>
  <c r="N185" i="1"/>
  <c r="U184" i="1"/>
  <c r="U185" i="1" s="1"/>
  <c r="S184" i="1"/>
  <c r="R184" i="1"/>
  <c r="R185" i="1" s="1"/>
  <c r="P184" i="1"/>
  <c r="S183" i="1"/>
  <c r="P183" i="1"/>
  <c r="O183" i="1"/>
  <c r="N183" i="1"/>
  <c r="U182" i="1"/>
  <c r="U183" i="1" s="1"/>
  <c r="S182" i="1"/>
  <c r="R182" i="1"/>
  <c r="R183" i="1" s="1"/>
  <c r="P182" i="1"/>
  <c r="S181" i="1"/>
  <c r="P181" i="1"/>
  <c r="O181" i="1"/>
  <c r="N181" i="1"/>
  <c r="U180" i="1"/>
  <c r="U181" i="1" s="1"/>
  <c r="S180" i="1"/>
  <c r="R180" i="1"/>
  <c r="R181" i="1" s="1"/>
  <c r="P180" i="1"/>
  <c r="S179" i="1"/>
  <c r="P179" i="1"/>
  <c r="O179" i="1"/>
  <c r="N179" i="1"/>
  <c r="U178" i="1"/>
  <c r="S178" i="1"/>
  <c r="R178" i="1"/>
  <c r="V178" i="1" s="1"/>
  <c r="P178" i="1"/>
  <c r="U177" i="1"/>
  <c r="U179" i="1" s="1"/>
  <c r="S177" i="1"/>
  <c r="R177" i="1"/>
  <c r="V177" i="1" s="1"/>
  <c r="V179" i="1" s="1"/>
  <c r="P177" i="1"/>
  <c r="S176" i="1"/>
  <c r="P176" i="1"/>
  <c r="O176" i="1"/>
  <c r="N176" i="1"/>
  <c r="U175" i="1"/>
  <c r="U176" i="1" s="1"/>
  <c r="S175" i="1"/>
  <c r="R175" i="1"/>
  <c r="P175" i="1"/>
  <c r="S174" i="1"/>
  <c r="P174" i="1"/>
  <c r="O174" i="1"/>
  <c r="N174" i="1"/>
  <c r="U173" i="1"/>
  <c r="S173" i="1"/>
  <c r="R173" i="1"/>
  <c r="P173" i="1"/>
  <c r="U172" i="1"/>
  <c r="U174" i="1" s="1"/>
  <c r="S172" i="1"/>
  <c r="R172" i="1"/>
  <c r="P172" i="1"/>
  <c r="S171" i="1"/>
  <c r="P171" i="1"/>
  <c r="O171" i="1"/>
  <c r="N171" i="1"/>
  <c r="U170" i="1"/>
  <c r="U171" i="1" s="1"/>
  <c r="S170" i="1"/>
  <c r="R170" i="1"/>
  <c r="R171" i="1" s="1"/>
  <c r="P170" i="1"/>
  <c r="S169" i="1"/>
  <c r="P169" i="1"/>
  <c r="O169" i="1"/>
  <c r="N169" i="1"/>
  <c r="U168" i="1"/>
  <c r="S168" i="1"/>
  <c r="R168" i="1"/>
  <c r="V168" i="1" s="1"/>
  <c r="P168" i="1"/>
  <c r="U167" i="1"/>
  <c r="S167" i="1"/>
  <c r="R167" i="1"/>
  <c r="P167" i="1"/>
  <c r="U166" i="1"/>
  <c r="S166" i="1"/>
  <c r="R166" i="1"/>
  <c r="V166" i="1" s="1"/>
  <c r="P166" i="1"/>
  <c r="U165" i="1"/>
  <c r="S165" i="1"/>
  <c r="R165" i="1"/>
  <c r="P165" i="1"/>
  <c r="U164" i="1"/>
  <c r="S164" i="1"/>
  <c r="R164" i="1"/>
  <c r="V164" i="1" s="1"/>
  <c r="P164" i="1"/>
  <c r="U163" i="1"/>
  <c r="S163" i="1"/>
  <c r="R163" i="1"/>
  <c r="V163" i="1" s="1"/>
  <c r="P163" i="1"/>
  <c r="S162" i="1"/>
  <c r="P162" i="1"/>
  <c r="O162" i="1"/>
  <c r="N162" i="1"/>
  <c r="U161" i="1"/>
  <c r="S161" i="1"/>
  <c r="R161" i="1"/>
  <c r="V161" i="1" s="1"/>
  <c r="P161" i="1"/>
  <c r="U160" i="1"/>
  <c r="U162" i="1" s="1"/>
  <c r="S160" i="1"/>
  <c r="R160" i="1"/>
  <c r="V160" i="1" s="1"/>
  <c r="V162" i="1" s="1"/>
  <c r="P160" i="1"/>
  <c r="S159" i="1"/>
  <c r="P159" i="1"/>
  <c r="O159" i="1"/>
  <c r="N159" i="1"/>
  <c r="U158" i="1"/>
  <c r="U159" i="1" s="1"/>
  <c r="S158" i="1"/>
  <c r="R158" i="1"/>
  <c r="P158" i="1"/>
  <c r="S157" i="1"/>
  <c r="P157" i="1"/>
  <c r="O157" i="1"/>
  <c r="N157" i="1"/>
  <c r="U156" i="1"/>
  <c r="S156" i="1"/>
  <c r="R156" i="1"/>
  <c r="P156" i="1"/>
  <c r="U155" i="1"/>
  <c r="S155" i="1"/>
  <c r="R155" i="1"/>
  <c r="V155" i="1" s="1"/>
  <c r="P155" i="1"/>
  <c r="U154" i="1"/>
  <c r="U157" i="1" s="1"/>
  <c r="S154" i="1"/>
  <c r="R154" i="1"/>
  <c r="R157" i="1" s="1"/>
  <c r="P154" i="1"/>
  <c r="S153" i="1"/>
  <c r="P153" i="1"/>
  <c r="O153" i="1"/>
  <c r="N153" i="1"/>
  <c r="U152" i="1"/>
  <c r="S152" i="1"/>
  <c r="R152" i="1"/>
  <c r="V152" i="1" s="1"/>
  <c r="P152" i="1"/>
  <c r="U151" i="1"/>
  <c r="U153" i="1" s="1"/>
  <c r="S151" i="1"/>
  <c r="R151" i="1"/>
  <c r="V151" i="1" s="1"/>
  <c r="V153" i="1" s="1"/>
  <c r="P151" i="1"/>
  <c r="S150" i="1"/>
  <c r="P150" i="1"/>
  <c r="O150" i="1"/>
  <c r="N150" i="1"/>
  <c r="U149" i="1"/>
  <c r="S149" i="1"/>
  <c r="R149" i="1"/>
  <c r="V149" i="1" s="1"/>
  <c r="P149" i="1"/>
  <c r="U148" i="1"/>
  <c r="S148" i="1"/>
  <c r="R148" i="1"/>
  <c r="P148" i="1"/>
  <c r="U147" i="1"/>
  <c r="S147" i="1"/>
  <c r="R147" i="1"/>
  <c r="P147" i="1"/>
  <c r="S146" i="1"/>
  <c r="P146" i="1"/>
  <c r="O146" i="1"/>
  <c r="N146" i="1"/>
  <c r="U145" i="1"/>
  <c r="U146" i="1" s="1"/>
  <c r="S145" i="1"/>
  <c r="R145" i="1"/>
  <c r="R146" i="1" s="1"/>
  <c r="P145" i="1"/>
  <c r="S144" i="1"/>
  <c r="P144" i="1"/>
  <c r="O144" i="1"/>
  <c r="N144" i="1"/>
  <c r="U143" i="1"/>
  <c r="U144" i="1" s="1"/>
  <c r="S143" i="1"/>
  <c r="R143" i="1"/>
  <c r="P143" i="1"/>
  <c r="S142" i="1"/>
  <c r="P142" i="1"/>
  <c r="O142" i="1"/>
  <c r="N142" i="1"/>
  <c r="U141" i="1"/>
  <c r="U142" i="1" s="1"/>
  <c r="S141" i="1"/>
  <c r="R141" i="1"/>
  <c r="R142" i="1" s="1"/>
  <c r="P141" i="1"/>
  <c r="S140" i="1"/>
  <c r="P140" i="1"/>
  <c r="O140" i="1"/>
  <c r="N140" i="1"/>
  <c r="U139" i="1"/>
  <c r="S139" i="1"/>
  <c r="R139" i="1"/>
  <c r="V139" i="1" s="1"/>
  <c r="P139" i="1"/>
  <c r="U138" i="1"/>
  <c r="U140" i="1" s="1"/>
  <c r="S138" i="1"/>
  <c r="R138" i="1"/>
  <c r="P138" i="1"/>
  <c r="S137" i="1"/>
  <c r="P137" i="1"/>
  <c r="O137" i="1"/>
  <c r="N137" i="1"/>
  <c r="U136" i="1"/>
  <c r="U137" i="1" s="1"/>
  <c r="S136" i="1"/>
  <c r="R136" i="1"/>
  <c r="P136" i="1"/>
  <c r="S135" i="1"/>
  <c r="P135" i="1"/>
  <c r="O135" i="1"/>
  <c r="N135" i="1"/>
  <c r="U134" i="1"/>
  <c r="U135" i="1" s="1"/>
  <c r="S134" i="1"/>
  <c r="R134" i="1"/>
  <c r="R135" i="1" s="1"/>
  <c r="P134" i="1"/>
  <c r="S133" i="1"/>
  <c r="P133" i="1"/>
  <c r="O133" i="1"/>
  <c r="N133" i="1"/>
  <c r="U132" i="1"/>
  <c r="U133" i="1" s="1"/>
  <c r="S132" i="1"/>
  <c r="R132" i="1"/>
  <c r="P132" i="1"/>
  <c r="S131" i="1"/>
  <c r="P131" i="1"/>
  <c r="O131" i="1"/>
  <c r="N131" i="1"/>
  <c r="U130" i="1"/>
  <c r="U131" i="1" s="1"/>
  <c r="S130" i="1"/>
  <c r="R130" i="1"/>
  <c r="R131" i="1" s="1"/>
  <c r="P130" i="1"/>
  <c r="S129" i="1"/>
  <c r="P129" i="1"/>
  <c r="O129" i="1"/>
  <c r="N129" i="1"/>
  <c r="U128" i="1"/>
  <c r="U129" i="1" s="1"/>
  <c r="S128" i="1"/>
  <c r="R128" i="1"/>
  <c r="P128" i="1"/>
  <c r="S127" i="1"/>
  <c r="P127" i="1"/>
  <c r="O127" i="1"/>
  <c r="N127" i="1"/>
  <c r="U126" i="1"/>
  <c r="S126" i="1"/>
  <c r="R126" i="1"/>
  <c r="V126" i="1" s="1"/>
  <c r="P126" i="1"/>
  <c r="U125" i="1"/>
  <c r="U127" i="1" s="1"/>
  <c r="S125" i="1"/>
  <c r="R125" i="1"/>
  <c r="P125" i="1"/>
  <c r="S124" i="1"/>
  <c r="P124" i="1"/>
  <c r="O124" i="1"/>
  <c r="N124" i="1"/>
  <c r="U123" i="1"/>
  <c r="S123" i="1"/>
  <c r="R123" i="1"/>
  <c r="P123" i="1"/>
  <c r="U122" i="1"/>
  <c r="U124" i="1" s="1"/>
  <c r="S122" i="1"/>
  <c r="R122" i="1"/>
  <c r="P122" i="1"/>
  <c r="S121" i="1"/>
  <c r="P121" i="1"/>
  <c r="O121" i="1"/>
  <c r="N121" i="1"/>
  <c r="U120" i="1"/>
  <c r="U121" i="1" s="1"/>
  <c r="S120" i="1"/>
  <c r="R120" i="1"/>
  <c r="P120" i="1"/>
  <c r="S119" i="1"/>
  <c r="P119" i="1"/>
  <c r="O119" i="1"/>
  <c r="N119" i="1"/>
  <c r="U118" i="1"/>
  <c r="U119" i="1" s="1"/>
  <c r="S118" i="1"/>
  <c r="R118" i="1"/>
  <c r="P118" i="1"/>
  <c r="S117" i="1"/>
  <c r="P117" i="1"/>
  <c r="O117" i="1"/>
  <c r="N117" i="1"/>
  <c r="U116" i="1"/>
  <c r="S116" i="1"/>
  <c r="R116" i="1"/>
  <c r="P116" i="1"/>
  <c r="U115" i="1"/>
  <c r="S115" i="1"/>
  <c r="R115" i="1"/>
  <c r="P115" i="1"/>
  <c r="S114" i="1"/>
  <c r="P114" i="1"/>
  <c r="O114" i="1"/>
  <c r="N114" i="1"/>
  <c r="U113" i="1"/>
  <c r="U114" i="1" s="1"/>
  <c r="S113" i="1"/>
  <c r="R113" i="1"/>
  <c r="P113" i="1"/>
  <c r="S112" i="1"/>
  <c r="P112" i="1"/>
  <c r="O112" i="1"/>
  <c r="N112" i="1"/>
  <c r="U111" i="1"/>
  <c r="S111" i="1"/>
  <c r="R111" i="1"/>
  <c r="P111" i="1"/>
  <c r="U110" i="1"/>
  <c r="U112" i="1" s="1"/>
  <c r="S110" i="1"/>
  <c r="R110" i="1"/>
  <c r="P110" i="1"/>
  <c r="S109" i="1"/>
  <c r="P109" i="1"/>
  <c r="O109" i="1"/>
  <c r="N109" i="1"/>
  <c r="U108" i="1"/>
  <c r="U109" i="1" s="1"/>
  <c r="S108" i="1"/>
  <c r="R108" i="1"/>
  <c r="P108" i="1"/>
  <c r="S107" i="1"/>
  <c r="P107" i="1"/>
  <c r="O107" i="1"/>
  <c r="N107" i="1"/>
  <c r="U106" i="1"/>
  <c r="U107" i="1" s="1"/>
  <c r="S106" i="1"/>
  <c r="R106" i="1"/>
  <c r="P106" i="1"/>
  <c r="S105" i="1"/>
  <c r="O105" i="1"/>
  <c r="N105" i="1"/>
  <c r="U104" i="1"/>
  <c r="S104" i="1"/>
  <c r="R104" i="1"/>
  <c r="P104" i="1"/>
  <c r="U103" i="1"/>
  <c r="S103" i="1"/>
  <c r="R103" i="1"/>
  <c r="P103" i="1"/>
  <c r="U102" i="1"/>
  <c r="S102" i="1"/>
  <c r="R102" i="1"/>
  <c r="V102" i="1" s="1"/>
  <c r="P102" i="1"/>
  <c r="U101" i="1"/>
  <c r="S101" i="1"/>
  <c r="R101" i="1"/>
  <c r="V101" i="1" s="1"/>
  <c r="P101" i="1"/>
  <c r="U100" i="1"/>
  <c r="S100" i="1"/>
  <c r="R100" i="1"/>
  <c r="P100" i="1"/>
  <c r="U99" i="1"/>
  <c r="S99" i="1"/>
  <c r="R99" i="1"/>
  <c r="V99" i="1" s="1"/>
  <c r="P99" i="1"/>
  <c r="P105" i="1" s="1"/>
  <c r="U98" i="1"/>
  <c r="U105" i="1" s="1"/>
  <c r="S98" i="1"/>
  <c r="R98" i="1"/>
  <c r="V98" i="1" s="1"/>
  <c r="P98" i="1"/>
  <c r="S97" i="1"/>
  <c r="P97" i="1"/>
  <c r="O97" i="1"/>
  <c r="N97" i="1"/>
  <c r="U96" i="1"/>
  <c r="U97" i="1" s="1"/>
  <c r="S96" i="1"/>
  <c r="R96" i="1"/>
  <c r="R97" i="1" s="1"/>
  <c r="P96" i="1"/>
  <c r="S95" i="1"/>
  <c r="P95" i="1"/>
  <c r="O95" i="1"/>
  <c r="N95" i="1"/>
  <c r="U94" i="1"/>
  <c r="S94" i="1"/>
  <c r="R94" i="1"/>
  <c r="V94" i="1" s="1"/>
  <c r="P94" i="1"/>
  <c r="U93" i="1"/>
  <c r="U95" i="1" s="1"/>
  <c r="S93" i="1"/>
  <c r="R93" i="1"/>
  <c r="R95" i="1" s="1"/>
  <c r="P93" i="1"/>
  <c r="S92" i="1"/>
  <c r="P92" i="1"/>
  <c r="O92" i="1"/>
  <c r="N92" i="1"/>
  <c r="U91" i="1"/>
  <c r="S91" i="1"/>
  <c r="R91" i="1"/>
  <c r="V91" i="1" s="1"/>
  <c r="P91" i="1"/>
  <c r="U90" i="1"/>
  <c r="U92" i="1" s="1"/>
  <c r="S90" i="1"/>
  <c r="R90" i="1"/>
  <c r="R92" i="1" s="1"/>
  <c r="P90" i="1"/>
  <c r="S89" i="1"/>
  <c r="P89" i="1"/>
  <c r="O89" i="1"/>
  <c r="N89" i="1"/>
  <c r="U88" i="1"/>
  <c r="U89" i="1" s="1"/>
  <c r="S88" i="1"/>
  <c r="R88" i="1"/>
  <c r="R89" i="1" s="1"/>
  <c r="P88" i="1"/>
  <c r="S87" i="1"/>
  <c r="P87" i="1"/>
  <c r="O87" i="1"/>
  <c r="N87" i="1"/>
  <c r="U86" i="1"/>
  <c r="S86" i="1"/>
  <c r="R86" i="1"/>
  <c r="V86" i="1" s="1"/>
  <c r="P86" i="1"/>
  <c r="U85" i="1"/>
  <c r="U87" i="1" s="1"/>
  <c r="S85" i="1"/>
  <c r="R85" i="1"/>
  <c r="V85" i="1" s="1"/>
  <c r="V87" i="1" s="1"/>
  <c r="W87" i="1" s="1"/>
  <c r="P85" i="1"/>
  <c r="S84" i="1"/>
  <c r="P84" i="1"/>
  <c r="O84" i="1"/>
  <c r="N84" i="1"/>
  <c r="U83" i="1"/>
  <c r="S83" i="1"/>
  <c r="R83" i="1"/>
  <c r="V83" i="1" s="1"/>
  <c r="P83" i="1"/>
  <c r="U82" i="1"/>
  <c r="U84" i="1" s="1"/>
  <c r="S82" i="1"/>
  <c r="R82" i="1"/>
  <c r="V82" i="1" s="1"/>
  <c r="V84" i="1" s="1"/>
  <c r="W84" i="1" s="1"/>
  <c r="P82" i="1"/>
  <c r="S81" i="1"/>
  <c r="P81" i="1"/>
  <c r="O81" i="1"/>
  <c r="N81" i="1"/>
  <c r="U80" i="1"/>
  <c r="S80" i="1"/>
  <c r="R80" i="1"/>
  <c r="V80" i="1" s="1"/>
  <c r="P80" i="1"/>
  <c r="U79" i="1"/>
  <c r="U81" i="1" s="1"/>
  <c r="S79" i="1"/>
  <c r="R79" i="1"/>
  <c r="V79" i="1" s="1"/>
  <c r="V81" i="1" s="1"/>
  <c r="W81" i="1" s="1"/>
  <c r="P79" i="1"/>
  <c r="S78" i="1"/>
  <c r="P78" i="1"/>
  <c r="O78" i="1"/>
  <c r="N78" i="1"/>
  <c r="U77" i="1"/>
  <c r="S77" i="1"/>
  <c r="R77" i="1"/>
  <c r="V77" i="1" s="1"/>
  <c r="P77" i="1"/>
  <c r="U76" i="1"/>
  <c r="U78" i="1" s="1"/>
  <c r="S76" i="1"/>
  <c r="R76" i="1"/>
  <c r="V76" i="1" s="1"/>
  <c r="V78" i="1" s="1"/>
  <c r="W78" i="1" s="1"/>
  <c r="P76" i="1"/>
  <c r="S75" i="1"/>
  <c r="P75" i="1"/>
  <c r="O75" i="1"/>
  <c r="N75" i="1"/>
  <c r="U74" i="1"/>
  <c r="U75" i="1" s="1"/>
  <c r="S74" i="1"/>
  <c r="R74" i="1"/>
  <c r="R75" i="1" s="1"/>
  <c r="P74" i="1"/>
  <c r="S73" i="1"/>
  <c r="P73" i="1"/>
  <c r="O73" i="1"/>
  <c r="N73" i="1"/>
  <c r="U72" i="1"/>
  <c r="S72" i="1"/>
  <c r="R72" i="1"/>
  <c r="V72" i="1" s="1"/>
  <c r="P72" i="1"/>
  <c r="U71" i="1"/>
  <c r="S71" i="1"/>
  <c r="R71" i="1"/>
  <c r="V71" i="1" s="1"/>
  <c r="P71" i="1"/>
  <c r="U70" i="1"/>
  <c r="U73" i="1" s="1"/>
  <c r="S70" i="1"/>
  <c r="R70" i="1"/>
  <c r="R73" i="1" s="1"/>
  <c r="P70" i="1"/>
  <c r="S69" i="1"/>
  <c r="P69" i="1"/>
  <c r="O69" i="1"/>
  <c r="N69" i="1"/>
  <c r="U68" i="1"/>
  <c r="S68" i="1"/>
  <c r="R68" i="1"/>
  <c r="V68" i="1" s="1"/>
  <c r="P68" i="1"/>
  <c r="U67" i="1"/>
  <c r="S67" i="1"/>
  <c r="R67" i="1"/>
  <c r="V67" i="1" s="1"/>
  <c r="P67" i="1"/>
  <c r="U66" i="1"/>
  <c r="S66" i="1"/>
  <c r="R66" i="1"/>
  <c r="V66" i="1" s="1"/>
  <c r="P66" i="1"/>
  <c r="U65" i="1"/>
  <c r="S65" i="1"/>
  <c r="R65" i="1"/>
  <c r="V65" i="1" s="1"/>
  <c r="P65" i="1"/>
  <c r="U64" i="1"/>
  <c r="S64" i="1"/>
  <c r="R64" i="1"/>
  <c r="V64" i="1" s="1"/>
  <c r="P64" i="1"/>
  <c r="U63" i="1"/>
  <c r="S63" i="1"/>
  <c r="R63" i="1"/>
  <c r="V63" i="1" s="1"/>
  <c r="P63" i="1"/>
  <c r="U62" i="1"/>
  <c r="U69" i="1" s="1"/>
  <c r="S62" i="1"/>
  <c r="R62" i="1"/>
  <c r="R69" i="1" s="1"/>
  <c r="P62" i="1"/>
  <c r="S61" i="1"/>
  <c r="P61" i="1"/>
  <c r="O61" i="1"/>
  <c r="N61" i="1"/>
  <c r="U60" i="1"/>
  <c r="S60" i="1"/>
  <c r="R60" i="1"/>
  <c r="V60" i="1" s="1"/>
  <c r="P60" i="1"/>
  <c r="U59" i="1"/>
  <c r="S59" i="1"/>
  <c r="R59" i="1"/>
  <c r="V59" i="1" s="1"/>
  <c r="P59" i="1"/>
  <c r="U58" i="1"/>
  <c r="S58" i="1"/>
  <c r="R58" i="1"/>
  <c r="V58" i="1" s="1"/>
  <c r="P58" i="1"/>
  <c r="U57" i="1"/>
  <c r="U61" i="1" s="1"/>
  <c r="S57" i="1"/>
  <c r="R57" i="1"/>
  <c r="R61" i="1" s="1"/>
  <c r="P57" i="1"/>
  <c r="S56" i="1"/>
  <c r="P56" i="1"/>
  <c r="O56" i="1"/>
  <c r="N56" i="1"/>
  <c r="U55" i="1"/>
  <c r="S55" i="1"/>
  <c r="R55" i="1"/>
  <c r="V55" i="1" s="1"/>
  <c r="P55" i="1"/>
  <c r="U54" i="1"/>
  <c r="U56" i="1" s="1"/>
  <c r="S54" i="1"/>
  <c r="R54" i="1"/>
  <c r="R56" i="1" s="1"/>
  <c r="P54" i="1"/>
  <c r="S53" i="1"/>
  <c r="P53" i="1"/>
  <c r="O53" i="1"/>
  <c r="N53" i="1"/>
  <c r="U52" i="1"/>
  <c r="S52" i="1"/>
  <c r="R52" i="1"/>
  <c r="V52" i="1" s="1"/>
  <c r="P52" i="1"/>
  <c r="U51" i="1"/>
  <c r="S51" i="1"/>
  <c r="R51" i="1"/>
  <c r="V51" i="1" s="1"/>
  <c r="P51" i="1"/>
  <c r="U50" i="1"/>
  <c r="S50" i="1"/>
  <c r="R50" i="1"/>
  <c r="V50" i="1" s="1"/>
  <c r="P50" i="1"/>
  <c r="U49" i="1"/>
  <c r="U53" i="1" s="1"/>
  <c r="S49" i="1"/>
  <c r="R49" i="1"/>
  <c r="R53" i="1" s="1"/>
  <c r="P49" i="1"/>
  <c r="S48" i="1"/>
  <c r="P48" i="1"/>
  <c r="O48" i="1"/>
  <c r="N48" i="1"/>
  <c r="U47" i="1"/>
  <c r="S47" i="1"/>
  <c r="R47" i="1"/>
  <c r="V47" i="1" s="1"/>
  <c r="P47" i="1"/>
  <c r="U46" i="1"/>
  <c r="U48" i="1" s="1"/>
  <c r="S46" i="1"/>
  <c r="R46" i="1"/>
  <c r="R48" i="1" s="1"/>
  <c r="P46" i="1"/>
  <c r="S45" i="1"/>
  <c r="P45" i="1"/>
  <c r="O45" i="1"/>
  <c r="N45" i="1"/>
  <c r="U44" i="1"/>
  <c r="U45" i="1" s="1"/>
  <c r="S44" i="1"/>
  <c r="R44" i="1"/>
  <c r="R45" i="1" s="1"/>
  <c r="P44" i="1"/>
  <c r="S43" i="1"/>
  <c r="P43" i="1"/>
  <c r="O43" i="1"/>
  <c r="N43" i="1"/>
  <c r="U42" i="1"/>
  <c r="U43" i="1" s="1"/>
  <c r="S42" i="1"/>
  <c r="R42" i="1"/>
  <c r="R43" i="1" s="1"/>
  <c r="P42" i="1"/>
  <c r="S41" i="1"/>
  <c r="P41" i="1"/>
  <c r="O41" i="1"/>
  <c r="N41" i="1"/>
  <c r="U40" i="1"/>
  <c r="U41" i="1" s="1"/>
  <c r="S40" i="1"/>
  <c r="R40" i="1"/>
  <c r="R41" i="1" s="1"/>
  <c r="P40" i="1"/>
  <c r="S39" i="1"/>
  <c r="P39" i="1"/>
  <c r="O39" i="1"/>
  <c r="N39" i="1"/>
  <c r="U38" i="1"/>
  <c r="S38" i="1"/>
  <c r="R38" i="1"/>
  <c r="V38" i="1" s="1"/>
  <c r="P38" i="1"/>
  <c r="U37" i="1"/>
  <c r="S37" i="1"/>
  <c r="R37" i="1"/>
  <c r="V37" i="1" s="1"/>
  <c r="P37" i="1"/>
  <c r="U36" i="1"/>
  <c r="S36" i="1"/>
  <c r="R36" i="1"/>
  <c r="V36" i="1" s="1"/>
  <c r="P36" i="1"/>
  <c r="U35" i="1"/>
  <c r="U39" i="1" s="1"/>
  <c r="S35" i="1"/>
  <c r="R35" i="1"/>
  <c r="V35" i="1" s="1"/>
  <c r="V39" i="1" s="1"/>
  <c r="P35" i="1"/>
  <c r="S34" i="1"/>
  <c r="P34" i="1"/>
  <c r="O34" i="1"/>
  <c r="N34" i="1"/>
  <c r="U33" i="1"/>
  <c r="S33" i="1"/>
  <c r="R33" i="1"/>
  <c r="V33" i="1" s="1"/>
  <c r="P33" i="1"/>
  <c r="U32" i="1"/>
  <c r="S32" i="1"/>
  <c r="R32" i="1"/>
  <c r="V32" i="1" s="1"/>
  <c r="P32" i="1"/>
  <c r="U31" i="1"/>
  <c r="S31" i="1"/>
  <c r="R31" i="1"/>
  <c r="V31" i="1" s="1"/>
  <c r="P31" i="1"/>
  <c r="U30" i="1"/>
  <c r="U34" i="1" s="1"/>
  <c r="S30" i="1"/>
  <c r="R30" i="1"/>
  <c r="V30" i="1" s="1"/>
  <c r="V34" i="1" s="1"/>
  <c r="P30" i="1"/>
  <c r="S29" i="1"/>
  <c r="P29" i="1"/>
  <c r="O29" i="1"/>
  <c r="N29" i="1"/>
  <c r="U28" i="1"/>
  <c r="S28" i="1"/>
  <c r="R28" i="1"/>
  <c r="V28" i="1" s="1"/>
  <c r="P28" i="1"/>
  <c r="U27" i="1"/>
  <c r="S27" i="1"/>
  <c r="R27" i="1"/>
  <c r="V27" i="1" s="1"/>
  <c r="P27" i="1"/>
  <c r="U26" i="1"/>
  <c r="S26" i="1"/>
  <c r="R26" i="1"/>
  <c r="V26" i="1" s="1"/>
  <c r="P26" i="1"/>
  <c r="U25" i="1"/>
  <c r="S25" i="1"/>
  <c r="R25" i="1"/>
  <c r="V25" i="1" s="1"/>
  <c r="P25" i="1"/>
  <c r="U24" i="1"/>
  <c r="U29" i="1" s="1"/>
  <c r="S24" i="1"/>
  <c r="R24" i="1"/>
  <c r="R29" i="1" s="1"/>
  <c r="P24" i="1"/>
  <c r="S23" i="1"/>
  <c r="P23" i="1"/>
  <c r="O23" i="1"/>
  <c r="N23" i="1"/>
  <c r="U22" i="1"/>
  <c r="U23" i="1" s="1"/>
  <c r="S22" i="1"/>
  <c r="R22" i="1"/>
  <c r="R23" i="1" s="1"/>
  <c r="P22" i="1"/>
  <c r="S21" i="1"/>
  <c r="P21" i="1"/>
  <c r="O21" i="1"/>
  <c r="N21" i="1"/>
  <c r="U20" i="1"/>
  <c r="S20" i="1"/>
  <c r="R20" i="1"/>
  <c r="V20" i="1" s="1"/>
  <c r="P20" i="1"/>
  <c r="U19" i="1"/>
  <c r="S19" i="1"/>
  <c r="R19" i="1"/>
  <c r="V19" i="1" s="1"/>
  <c r="P19" i="1"/>
  <c r="U18" i="1"/>
  <c r="S18" i="1"/>
  <c r="R18" i="1"/>
  <c r="V18" i="1" s="1"/>
  <c r="P18" i="1"/>
  <c r="U17" i="1"/>
  <c r="U21" i="1" s="1"/>
  <c r="S17" i="1"/>
  <c r="R17" i="1"/>
  <c r="V17" i="1" s="1"/>
  <c r="V21" i="1" s="1"/>
  <c r="P17" i="1"/>
  <c r="S16" i="1"/>
  <c r="P16" i="1"/>
  <c r="O16" i="1"/>
  <c r="N16" i="1"/>
  <c r="U15" i="1"/>
  <c r="U16" i="1" s="1"/>
  <c r="S15" i="1"/>
  <c r="R15" i="1"/>
  <c r="R16" i="1" s="1"/>
  <c r="P15" i="1"/>
  <c r="S14" i="1"/>
  <c r="P14" i="1"/>
  <c r="O14" i="1"/>
  <c r="N14" i="1"/>
  <c r="U13" i="1"/>
  <c r="U14" i="1" s="1"/>
  <c r="S13" i="1"/>
  <c r="R13" i="1"/>
  <c r="R14" i="1" s="1"/>
  <c r="P13" i="1"/>
  <c r="S12" i="1"/>
  <c r="P12" i="1"/>
  <c r="O12" i="1"/>
  <c r="N12" i="1"/>
  <c r="U11" i="1"/>
  <c r="U12" i="1" s="1"/>
  <c r="S11" i="1"/>
  <c r="R11" i="1"/>
  <c r="R12" i="1" s="1"/>
  <c r="P11" i="1"/>
  <c r="S10" i="1"/>
  <c r="P10" i="1"/>
  <c r="O10" i="1"/>
  <c r="N10" i="1"/>
  <c r="U9" i="1"/>
  <c r="S9" i="1"/>
  <c r="R9" i="1"/>
  <c r="V9" i="1" s="1"/>
  <c r="P9" i="1"/>
  <c r="U8" i="1"/>
  <c r="U10" i="1" s="1"/>
  <c r="S8" i="1"/>
  <c r="R8" i="1"/>
  <c r="R10" i="1" s="1"/>
  <c r="P8" i="1"/>
  <c r="S7" i="1"/>
  <c r="P7" i="1"/>
  <c r="O7" i="1"/>
  <c r="N7" i="1"/>
  <c r="U6" i="1"/>
  <c r="S6" i="1"/>
  <c r="R6" i="1"/>
  <c r="V6" i="1" s="1"/>
  <c r="P6" i="1"/>
  <c r="A6" i="1"/>
  <c r="A8" i="1" s="1"/>
  <c r="A9" i="1" s="1"/>
  <c r="A11" i="1" s="1"/>
  <c r="A13" i="1" s="1"/>
  <c r="A15" i="1" s="1"/>
  <c r="A17" i="1" s="1"/>
  <c r="A18" i="1" s="1"/>
  <c r="A19" i="1" s="1"/>
  <c r="A20" i="1" s="1"/>
  <c r="A22" i="1" s="1"/>
  <c r="A24" i="1" s="1"/>
  <c r="A25" i="1" s="1"/>
  <c r="A26" i="1" s="1"/>
  <c r="A27" i="1" s="1"/>
  <c r="A28" i="1" s="1"/>
  <c r="A30" i="1" s="1"/>
  <c r="A31" i="1" s="1"/>
  <c r="A32" i="1" s="1"/>
  <c r="A33" i="1" s="1"/>
  <c r="A35" i="1" s="1"/>
  <c r="A36" i="1" s="1"/>
  <c r="A37" i="1" s="1"/>
  <c r="A38" i="1" s="1"/>
  <c r="A40" i="1" s="1"/>
  <c r="A42" i="1" s="1"/>
  <c r="A44" i="1" s="1"/>
  <c r="A46" i="1" s="1"/>
  <c r="A47" i="1" s="1"/>
  <c r="A49" i="1" s="1"/>
  <c r="A50" i="1" s="1"/>
  <c r="A51" i="1" s="1"/>
  <c r="A52" i="1" s="1"/>
  <c r="A54" i="1" s="1"/>
  <c r="A55" i="1" s="1"/>
  <c r="A57" i="1" s="1"/>
  <c r="A58" i="1" s="1"/>
  <c r="A59" i="1" s="1"/>
  <c r="A60" i="1" s="1"/>
  <c r="A62" i="1" s="1"/>
  <c r="A63" i="1" s="1"/>
  <c r="A64" i="1" s="1"/>
  <c r="A65" i="1" s="1"/>
  <c r="A66" i="1" s="1"/>
  <c r="A67" i="1" s="1"/>
  <c r="A68" i="1" s="1"/>
  <c r="A70" i="1" s="1"/>
  <c r="A71" i="1" s="1"/>
  <c r="A72" i="1" s="1"/>
  <c r="A74" i="1" s="1"/>
  <c r="A76" i="1" s="1"/>
  <c r="A77" i="1" s="1"/>
  <c r="A79" i="1" s="1"/>
  <c r="A80" i="1" s="1"/>
  <c r="A82" i="1" s="1"/>
  <c r="A83" i="1" s="1"/>
  <c r="A85" i="1" s="1"/>
  <c r="A86" i="1" s="1"/>
  <c r="A88" i="1" s="1"/>
  <c r="A90" i="1" s="1"/>
  <c r="A91" i="1" s="1"/>
  <c r="A93" i="1" s="1"/>
  <c r="A94" i="1" s="1"/>
  <c r="A96" i="1" s="1"/>
  <c r="A98" i="1" s="1"/>
  <c r="A99" i="1" s="1"/>
  <c r="A100" i="1" s="1"/>
  <c r="A101" i="1" s="1"/>
  <c r="A102" i="1" s="1"/>
  <c r="A103" i="1" s="1"/>
  <c r="A104" i="1" s="1"/>
  <c r="A106" i="1" s="1"/>
  <c r="A108" i="1" s="1"/>
  <c r="A110" i="1" s="1"/>
  <c r="A111" i="1" s="1"/>
  <c r="A113" i="1" s="1"/>
  <c r="A115" i="1" s="1"/>
  <c r="A116" i="1" s="1"/>
  <c r="A118" i="1" s="1"/>
  <c r="A120" i="1" s="1"/>
  <c r="A122" i="1" s="1"/>
  <c r="A123" i="1" s="1"/>
  <c r="A125" i="1" s="1"/>
  <c r="A126" i="1" s="1"/>
  <c r="A128" i="1" s="1"/>
  <c r="A130" i="1" s="1"/>
  <c r="A132" i="1" s="1"/>
  <c r="A134" i="1" s="1"/>
  <c r="A136" i="1" s="1"/>
  <c r="A138" i="1" s="1"/>
  <c r="A139" i="1" s="1"/>
  <c r="A141" i="1" s="1"/>
  <c r="A143" i="1" s="1"/>
  <c r="A145" i="1" s="1"/>
  <c r="A147" i="1" s="1"/>
  <c r="A148" i="1" s="1"/>
  <c r="A149" i="1" s="1"/>
  <c r="A151" i="1" s="1"/>
  <c r="A152" i="1" s="1"/>
  <c r="A154" i="1" s="1"/>
  <c r="A155" i="1" s="1"/>
  <c r="A156" i="1" s="1"/>
  <c r="A158" i="1" s="1"/>
  <c r="A160" i="1" s="1"/>
  <c r="A161" i="1" s="1"/>
  <c r="A163" i="1" s="1"/>
  <c r="A164" i="1" s="1"/>
  <c r="A165" i="1" s="1"/>
  <c r="A166" i="1" s="1"/>
  <c r="A167" i="1" s="1"/>
  <c r="A168" i="1" s="1"/>
  <c r="A170" i="1" s="1"/>
  <c r="A172" i="1" s="1"/>
  <c r="A173" i="1" s="1"/>
  <c r="A175" i="1" s="1"/>
  <c r="A177" i="1" s="1"/>
  <c r="A178" i="1" s="1"/>
  <c r="A180" i="1" s="1"/>
  <c r="A182" i="1" s="1"/>
  <c r="A184" i="1" s="1"/>
  <c r="A186" i="1" s="1"/>
  <c r="A187" i="1" s="1"/>
  <c r="A188" i="1" s="1"/>
  <c r="A189" i="1" s="1"/>
  <c r="A190" i="1" s="1"/>
  <c r="A191" i="1" s="1"/>
  <c r="A192" i="1" s="1"/>
  <c r="A193" i="1" s="1"/>
  <c r="A195" i="1" s="1"/>
  <c r="A196" i="1" s="1"/>
  <c r="A198" i="1" s="1"/>
  <c r="A200" i="1" s="1"/>
  <c r="A201" i="1" s="1"/>
  <c r="A202" i="1" s="1"/>
  <c r="A203" i="1" s="1"/>
  <c r="A205" i="1" s="1"/>
  <c r="A207" i="1" s="1"/>
  <c r="A208" i="1" s="1"/>
  <c r="A210" i="1" s="1"/>
  <c r="A212" i="1" s="1"/>
  <c r="A214" i="1" s="1"/>
  <c r="A215" i="1" s="1"/>
  <c r="A216" i="1" s="1"/>
  <c r="A218" i="1" s="1"/>
  <c r="A220" i="1" s="1"/>
  <c r="A221" i="1" s="1"/>
  <c r="A222" i="1" s="1"/>
  <c r="A223" i="1" s="1"/>
  <c r="A224" i="1" s="1"/>
  <c r="A226" i="1" s="1"/>
  <c r="A227" i="1" s="1"/>
  <c r="A228" i="1" s="1"/>
  <c r="A229" i="1" s="1"/>
  <c r="A231" i="1" s="1"/>
  <c r="A232" i="1" s="1"/>
  <c r="A233" i="1" s="1"/>
  <c r="A234" i="1" s="1"/>
  <c r="A236" i="1" s="1"/>
  <c r="A237" i="1" s="1"/>
  <c r="A239" i="1" s="1"/>
  <c r="A240" i="1" s="1"/>
  <c r="A242" i="1" s="1"/>
  <c r="A243" i="1" s="1"/>
  <c r="A245" i="1" s="1"/>
  <c r="A246" i="1" s="1"/>
  <c r="A247" i="1" s="1"/>
  <c r="A249" i="1" s="1"/>
  <c r="A251" i="1" s="1"/>
  <c r="A253" i="1" s="1"/>
  <c r="A254" i="1" s="1"/>
  <c r="A256" i="1" s="1"/>
  <c r="A257" i="1" s="1"/>
  <c r="A259" i="1" s="1"/>
  <c r="A260" i="1" s="1"/>
  <c r="A262" i="1" s="1"/>
  <c r="A264" i="1" s="1"/>
  <c r="A265" i="1" s="1"/>
  <c r="A266" i="1" s="1"/>
  <c r="A268" i="1" s="1"/>
  <c r="A269" i="1" s="1"/>
  <c r="A270" i="1" s="1"/>
  <c r="A272" i="1" s="1"/>
  <c r="A273" i="1" s="1"/>
  <c r="A275" i="1" s="1"/>
  <c r="A277" i="1" s="1"/>
  <c r="A279" i="1" s="1"/>
  <c r="A281" i="1" s="1"/>
  <c r="A283" i="1" s="1"/>
  <c r="A285" i="1" s="1"/>
  <c r="A287" i="1" s="1"/>
  <c r="A289" i="1" s="1"/>
  <c r="A291" i="1" s="1"/>
  <c r="A293" i="1" s="1"/>
  <c r="A295" i="1" s="1"/>
  <c r="A297" i="1" s="1"/>
  <c r="A299" i="1" s="1"/>
  <c r="A301" i="1" s="1"/>
  <c r="A303" i="1" s="1"/>
  <c r="A304" i="1" s="1"/>
  <c r="A305" i="1" s="1"/>
  <c r="A307" i="1" s="1"/>
  <c r="A309" i="1" s="1"/>
  <c r="A310" i="1" s="1"/>
  <c r="A312" i="1" s="1"/>
  <c r="A313" i="1" s="1"/>
  <c r="A315" i="1" s="1"/>
  <c r="A316" i="1" s="1"/>
  <c r="A317" i="1" s="1"/>
  <c r="A319" i="1" s="1"/>
  <c r="A320" i="1" s="1"/>
  <c r="A321" i="1" s="1"/>
  <c r="A322" i="1" s="1"/>
  <c r="A324" i="1" s="1"/>
  <c r="A325" i="1" s="1"/>
  <c r="A327" i="1" s="1"/>
  <c r="A329" i="1" s="1"/>
  <c r="A331" i="1" s="1"/>
  <c r="A332" i="1" s="1"/>
  <c r="A333" i="1" s="1"/>
  <c r="A335" i="1" s="1"/>
  <c r="A336" i="1" s="1"/>
  <c r="A338" i="1" s="1"/>
  <c r="A340" i="1" s="1"/>
  <c r="A341" i="1" s="1"/>
  <c r="A343" i="1" s="1"/>
  <c r="A345" i="1" s="1"/>
  <c r="A347" i="1" s="1"/>
  <c r="A348" i="1" s="1"/>
  <c r="A349" i="1" s="1"/>
  <c r="A351" i="1" s="1"/>
  <c r="A353" i="1" s="1"/>
  <c r="A355" i="1" s="1"/>
  <c r="A357" i="1" s="1"/>
  <c r="A358" i="1" s="1"/>
  <c r="A360" i="1" s="1"/>
  <c r="A362" i="1" s="1"/>
  <c r="A364" i="1" s="1"/>
  <c r="A365" i="1" s="1"/>
  <c r="A366" i="1" s="1"/>
  <c r="A368" i="1" s="1"/>
  <c r="A369" i="1" s="1"/>
  <c r="A370" i="1" s="1"/>
  <c r="A372" i="1" s="1"/>
  <c r="A373" i="1" s="1"/>
  <c r="A374" i="1" s="1"/>
  <c r="A376" i="1" s="1"/>
  <c r="A377" i="1" s="1"/>
  <c r="A379" i="1" s="1"/>
  <c r="A380" i="1" s="1"/>
  <c r="A381" i="1" s="1"/>
  <c r="A382" i="1" s="1"/>
  <c r="A384" i="1" s="1"/>
  <c r="A385" i="1" s="1"/>
  <c r="A386" i="1" s="1"/>
  <c r="A387" i="1" s="1"/>
  <c r="A389" i="1" s="1"/>
  <c r="A390" i="1" s="1"/>
  <c r="A391" i="1" s="1"/>
  <c r="A392" i="1" s="1"/>
  <c r="A394" i="1" s="1"/>
  <c r="A396" i="1" s="1"/>
  <c r="A397" i="1" s="1"/>
  <c r="A398" i="1" s="1"/>
  <c r="A400" i="1" s="1"/>
  <c r="A401" i="1" s="1"/>
  <c r="A402" i="1" s="1"/>
  <c r="A403" i="1" s="1"/>
  <c r="A405" i="1" s="1"/>
  <c r="A407" i="1" s="1"/>
  <c r="A408" i="1" s="1"/>
  <c r="A410" i="1" s="1"/>
  <c r="A412" i="1" s="1"/>
  <c r="A413" i="1" s="1"/>
  <c r="A415" i="1" s="1"/>
  <c r="A417" i="1" s="1"/>
  <c r="A419" i="1" s="1"/>
  <c r="A421" i="1" s="1"/>
  <c r="A423" i="1" s="1"/>
  <c r="A425" i="1" s="1"/>
  <c r="A427" i="1" s="1"/>
  <c r="A429" i="1" s="1"/>
  <c r="A430" i="1" s="1"/>
  <c r="A432" i="1" s="1"/>
  <c r="A434" i="1" s="1"/>
  <c r="A435" i="1" s="1"/>
  <c r="A436" i="1" s="1"/>
  <c r="A438" i="1" s="1"/>
  <c r="A439" i="1" s="1"/>
  <c r="A440" i="1" s="1"/>
  <c r="A442" i="1" s="1"/>
  <c r="A443" i="1" s="1"/>
  <c r="A444" i="1" s="1"/>
  <c r="A446" i="1" s="1"/>
  <c r="A448" i="1" s="1"/>
  <c r="A449" i="1" s="1"/>
  <c r="A451" i="1" s="1"/>
  <c r="A453" i="1" s="1"/>
  <c r="A454" i="1" s="1"/>
  <c r="A456" i="1" s="1"/>
  <c r="A457" i="1" s="1"/>
  <c r="A459" i="1" s="1"/>
  <c r="A460" i="1" s="1"/>
  <c r="A462" i="1" s="1"/>
  <c r="A464" i="1" s="1"/>
  <c r="A466" i="1" s="1"/>
  <c r="A468" i="1" s="1"/>
  <c r="A469" i="1" s="1"/>
  <c r="A471" i="1" s="1"/>
  <c r="A473" i="1" s="1"/>
  <c r="A475" i="1" s="1"/>
  <c r="A476" i="1" s="1"/>
  <c r="A478" i="1" s="1"/>
  <c r="A480" i="1" s="1"/>
  <c r="A482" i="1" s="1"/>
  <c r="A483" i="1" s="1"/>
  <c r="A485" i="1" s="1"/>
  <c r="A486" i="1" s="1"/>
  <c r="A487" i="1" s="1"/>
  <c r="A489" i="1" s="1"/>
  <c r="A491" i="1" s="1"/>
  <c r="A493" i="1" s="1"/>
  <c r="A494" i="1" s="1"/>
  <c r="A495" i="1" s="1"/>
  <c r="A496" i="1" s="1"/>
  <c r="A498" i="1" s="1"/>
  <c r="A499" i="1" s="1"/>
  <c r="A500" i="1" s="1"/>
  <c r="A502" i="1" s="1"/>
  <c r="A504" i="1" s="1"/>
  <c r="A506" i="1" s="1"/>
  <c r="A508" i="1" s="1"/>
  <c r="A510" i="1" s="1"/>
  <c r="A512" i="1" s="1"/>
  <c r="A514" i="1" s="1"/>
  <c r="A516" i="1" s="1"/>
  <c r="A517" i="1" s="1"/>
  <c r="A519" i="1" s="1"/>
  <c r="A521" i="1" s="1"/>
  <c r="A523" i="1" s="1"/>
  <c r="A525" i="1" s="1"/>
  <c r="A527" i="1" s="1"/>
  <c r="A529" i="1" s="1"/>
  <c r="A530" i="1" s="1"/>
  <c r="A531" i="1" s="1"/>
  <c r="A532" i="1" s="1"/>
  <c r="A533" i="1" s="1"/>
  <c r="A535" i="1" s="1"/>
  <c r="A537" i="1" s="1"/>
  <c r="A539" i="1" s="1"/>
  <c r="A540" i="1" s="1"/>
  <c r="A542" i="1" s="1"/>
  <c r="A544" i="1" s="1"/>
  <c r="A546" i="1" s="1"/>
  <c r="A548" i="1" s="1"/>
  <c r="A550" i="1" s="1"/>
  <c r="A552" i="1" s="1"/>
  <c r="A554" i="1" s="1"/>
  <c r="A556" i="1" s="1"/>
  <c r="A558" i="1" s="1"/>
  <c r="A560" i="1" s="1"/>
  <c r="A562" i="1" s="1"/>
  <c r="A564" i="1" s="1"/>
  <c r="A566" i="1" s="1"/>
  <c r="A568" i="1" s="1"/>
  <c r="A570" i="1" s="1"/>
  <c r="A572" i="1" s="1"/>
  <c r="A574" i="1" s="1"/>
  <c r="A576" i="1" s="1"/>
  <c r="A578" i="1" s="1"/>
  <c r="A580" i="1" s="1"/>
  <c r="A582" i="1" s="1"/>
  <c r="A584" i="1" s="1"/>
  <c r="A586" i="1" s="1"/>
  <c r="A588" i="1" s="1"/>
  <c r="A590" i="1" s="1"/>
  <c r="A592" i="1" s="1"/>
  <c r="A594" i="1" s="1"/>
  <c r="A596" i="1" s="1"/>
  <c r="A598" i="1" s="1"/>
  <c r="A600" i="1" s="1"/>
  <c r="A602" i="1" s="1"/>
  <c r="A604" i="1" s="1"/>
  <c r="A606" i="1" s="1"/>
  <c r="A608" i="1" s="1"/>
  <c r="A610" i="1" s="1"/>
  <c r="A612" i="1" s="1"/>
  <c r="A613" i="1" s="1"/>
  <c r="A615" i="1" s="1"/>
  <c r="A616" i="1" s="1"/>
  <c r="A617" i="1" s="1"/>
  <c r="A618" i="1" s="1"/>
  <c r="A620" i="1" s="1"/>
  <c r="A622" i="1" s="1"/>
  <c r="A623" i="1" s="1"/>
  <c r="A625" i="1" s="1"/>
  <c r="A627" i="1" s="1"/>
  <c r="A628" i="1" s="1"/>
  <c r="A629" i="1" s="1"/>
  <c r="A631" i="1" s="1"/>
  <c r="A633" i="1" s="1"/>
  <c r="A635" i="1" s="1"/>
  <c r="A636" i="1" s="1"/>
  <c r="A638" i="1" s="1"/>
  <c r="A639" i="1" s="1"/>
  <c r="A640" i="1" s="1"/>
  <c r="A641" i="1" s="1"/>
  <c r="A643" i="1" s="1"/>
  <c r="A644" i="1" s="1"/>
  <c r="A645" i="1" s="1"/>
  <c r="A646" i="1" s="1"/>
  <c r="A648" i="1" s="1"/>
  <c r="A649" i="1" s="1"/>
  <c r="A650" i="1" s="1"/>
  <c r="A651" i="1" s="1"/>
  <c r="A653" i="1" s="1"/>
  <c r="A654" i="1" s="1"/>
  <c r="A655" i="1" s="1"/>
  <c r="A657" i="1" s="1"/>
  <c r="A658" i="1" s="1"/>
  <c r="A660" i="1" s="1"/>
  <c r="A661" i="1" s="1"/>
  <c r="A663" i="1" s="1"/>
  <c r="A665" i="1" s="1"/>
  <c r="A666" i="1" s="1"/>
  <c r="A668" i="1" s="1"/>
  <c r="A669" i="1" s="1"/>
  <c r="A671" i="1" s="1"/>
  <c r="A673" i="1" s="1"/>
  <c r="A675" i="1" s="1"/>
  <c r="A677" i="1" s="1"/>
  <c r="A679" i="1" s="1"/>
  <c r="A680" i="1" s="1"/>
  <c r="A682" i="1" s="1"/>
  <c r="A683" i="1" s="1"/>
  <c r="A685" i="1" s="1"/>
  <c r="A686" i="1" s="1"/>
  <c r="A687" i="1" s="1"/>
  <c r="A688" i="1" s="1"/>
  <c r="A690" i="1" s="1"/>
  <c r="A692" i="1" s="1"/>
  <c r="A694" i="1" s="1"/>
  <c r="A695" i="1" s="1"/>
  <c r="A697" i="1" s="1"/>
  <c r="A698" i="1" s="1"/>
  <c r="A699" i="1" s="1"/>
  <c r="A700" i="1" s="1"/>
  <c r="A702" i="1" s="1"/>
  <c r="A704" i="1" s="1"/>
  <c r="A705" i="1" s="1"/>
  <c r="A707" i="1" s="1"/>
  <c r="A708" i="1" s="1"/>
  <c r="A710" i="1" s="1"/>
  <c r="A711" i="1" s="1"/>
  <c r="A713" i="1" s="1"/>
  <c r="A714" i="1" s="1"/>
  <c r="A716" i="1" s="1"/>
  <c r="A718" i="1" s="1"/>
  <c r="A719" i="1" s="1"/>
  <c r="A720" i="1" s="1"/>
  <c r="A722" i="1" s="1"/>
  <c r="A724" i="1" s="1"/>
  <c r="A726" i="1" s="1"/>
  <c r="A728" i="1" s="1"/>
  <c r="A729" i="1" s="1"/>
  <c r="A731" i="1" s="1"/>
  <c r="A732" i="1" s="1"/>
  <c r="A733" i="1" s="1"/>
  <c r="A735" i="1" s="1"/>
  <c r="A736" i="1" s="1"/>
  <c r="A738" i="1" s="1"/>
  <c r="A740" i="1" s="1"/>
  <c r="A742" i="1" s="1"/>
  <c r="A743" i="1" s="1"/>
  <c r="A745" i="1" s="1"/>
  <c r="A747" i="1" s="1"/>
  <c r="A749" i="1" s="1"/>
  <c r="A750" i="1" s="1"/>
  <c r="A751" i="1" s="1"/>
  <c r="A753" i="1" s="1"/>
  <c r="A755" i="1" s="1"/>
  <c r="A756" i="1" s="1"/>
  <c r="A757" i="1" s="1"/>
  <c r="A758" i="1" s="1"/>
  <c r="A760" i="1" s="1"/>
  <c r="A761" i="1" s="1"/>
  <c r="A763" i="1" s="1"/>
  <c r="A764" i="1" s="1"/>
  <c r="A766" i="1" s="1"/>
  <c r="A767" i="1" s="1"/>
  <c r="A769" i="1" s="1"/>
  <c r="A771" i="1" s="1"/>
  <c r="A773" i="1" s="1"/>
  <c r="A774" i="1" s="1"/>
  <c r="A775" i="1" s="1"/>
  <c r="A777" i="1" s="1"/>
  <c r="A778" i="1" s="1"/>
  <c r="A779" i="1" s="1"/>
  <c r="A781" i="1" s="1"/>
  <c r="A782" i="1" s="1"/>
  <c r="A783" i="1" s="1"/>
  <c r="A785" i="1" s="1"/>
  <c r="A787" i="1" s="1"/>
  <c r="A788" i="1" s="1"/>
  <c r="A790" i="1" s="1"/>
  <c r="A791" i="1" s="1"/>
  <c r="A792" i="1" s="1"/>
  <c r="A794" i="1" s="1"/>
  <c r="A796" i="1" s="1"/>
  <c r="A798" i="1" s="1"/>
  <c r="A799" i="1" s="1"/>
  <c r="A800" i="1" s="1"/>
  <c r="A802" i="1" s="1"/>
  <c r="A804" i="1" s="1"/>
  <c r="A806" i="1" s="1"/>
  <c r="A807" i="1" s="1"/>
  <c r="A808" i="1" s="1"/>
  <c r="A809" i="1" s="1"/>
  <c r="A811" i="1" s="1"/>
  <c r="A813" i="1" s="1"/>
  <c r="A815" i="1" s="1"/>
  <c r="A817" i="1" s="1"/>
  <c r="A819" i="1" s="1"/>
  <c r="A821" i="1" s="1"/>
  <c r="A822" i="1" s="1"/>
  <c r="A824" i="1" s="1"/>
  <c r="A825" i="1" s="1"/>
  <c r="A827" i="1" s="1"/>
  <c r="A829" i="1" s="1"/>
  <c r="A830" i="1" s="1"/>
  <c r="A832" i="1" s="1"/>
  <c r="A833" i="1" s="1"/>
  <c r="A835" i="1" s="1"/>
  <c r="A837" i="1" s="1"/>
  <c r="A839" i="1" s="1"/>
  <c r="A841" i="1" s="1"/>
  <c r="A843" i="1" s="1"/>
  <c r="A844" i="1" s="1"/>
  <c r="A845" i="1" s="1"/>
  <c r="A847" i="1" s="1"/>
  <c r="A849" i="1" s="1"/>
  <c r="A851" i="1" s="1"/>
  <c r="A853" i="1" s="1"/>
  <c r="A854" i="1" s="1"/>
  <c r="A855" i="1" s="1"/>
  <c r="A857" i="1" s="1"/>
  <c r="A858" i="1" s="1"/>
  <c r="A859" i="1" s="1"/>
  <c r="A860" i="1" s="1"/>
  <c r="A862" i="1" s="1"/>
  <c r="A864" i="1" s="1"/>
  <c r="A865" i="1" s="1"/>
  <c r="A867" i="1" s="1"/>
  <c r="A869" i="1" s="1"/>
  <c r="A871" i="1" s="1"/>
  <c r="A873" i="1" s="1"/>
  <c r="A875" i="1" s="1"/>
  <c r="A877" i="1" s="1"/>
  <c r="A878" i="1" s="1"/>
  <c r="A880" i="1" s="1"/>
  <c r="A881" i="1" s="1"/>
  <c r="A882" i="1" s="1"/>
  <c r="A884" i="1" s="1"/>
  <c r="A885" i="1" s="1"/>
  <c r="A886" i="1" s="1"/>
  <c r="A887" i="1" s="1"/>
  <c r="A889" i="1" s="1"/>
  <c r="A890" i="1" s="1"/>
  <c r="A891" i="1" s="1"/>
  <c r="A893" i="1" s="1"/>
  <c r="A894" i="1" s="1"/>
  <c r="A896" i="1" s="1"/>
  <c r="A897" i="1" s="1"/>
  <c r="A899" i="1" s="1"/>
  <c r="A900" i="1" s="1"/>
  <c r="A902" i="1" s="1"/>
  <c r="A904" i="1" s="1"/>
  <c r="A905" i="1" s="1"/>
  <c r="A907" i="1" s="1"/>
  <c r="A909" i="1" s="1"/>
  <c r="A910" i="1" s="1"/>
  <c r="A911" i="1" s="1"/>
  <c r="A912" i="1" s="1"/>
  <c r="A914" i="1" s="1"/>
  <c r="A915" i="1" s="1"/>
  <c r="A917" i="1" s="1"/>
  <c r="A919" i="1" s="1"/>
  <c r="A921" i="1" s="1"/>
  <c r="A922" i="1" s="1"/>
  <c r="A924" i="1" s="1"/>
  <c r="A926" i="1" s="1"/>
  <c r="A928" i="1" s="1"/>
  <c r="A929" i="1" s="1"/>
  <c r="A931" i="1" s="1"/>
  <c r="A932" i="1" s="1"/>
  <c r="A934" i="1" s="1"/>
  <c r="A935" i="1" s="1"/>
  <c r="A937" i="1" s="1"/>
  <c r="A938" i="1" s="1"/>
  <c r="A939" i="1" s="1"/>
  <c r="A941" i="1" s="1"/>
  <c r="A943" i="1" s="1"/>
  <c r="A945" i="1" s="1"/>
  <c r="A947" i="1" s="1"/>
  <c r="A948" i="1" s="1"/>
  <c r="A950" i="1" s="1"/>
  <c r="A951" i="1" s="1"/>
  <c r="A952" i="1" s="1"/>
  <c r="A954" i="1" s="1"/>
  <c r="A955" i="1" s="1"/>
  <c r="A957" i="1" s="1"/>
  <c r="A958" i="1" s="1"/>
  <c r="A960" i="1" s="1"/>
  <c r="A961" i="1" s="1"/>
  <c r="A963" i="1" s="1"/>
  <c r="A965" i="1" s="1"/>
  <c r="A966" i="1" s="1"/>
  <c r="A968" i="1" s="1"/>
  <c r="A970" i="1" s="1"/>
  <c r="A971" i="1" s="1"/>
  <c r="A973" i="1" s="1"/>
  <c r="A974" i="1" s="1"/>
  <c r="A976" i="1" s="1"/>
  <c r="A977" i="1" s="1"/>
  <c r="A979" i="1" s="1"/>
  <c r="A981" i="1" s="1"/>
  <c r="A982" i="1" s="1"/>
  <c r="A984" i="1" s="1"/>
  <c r="A985" i="1" s="1"/>
  <c r="A987" i="1" s="1"/>
  <c r="A989" i="1" s="1"/>
  <c r="A990" i="1" s="1"/>
  <c r="A992" i="1" s="1"/>
  <c r="A994" i="1" s="1"/>
  <c r="A996" i="1" s="1"/>
  <c r="A998" i="1" s="1"/>
  <c r="A1000" i="1" s="1"/>
  <c r="A1001" i="1" s="1"/>
  <c r="A1002" i="1" s="1"/>
  <c r="A1004" i="1" s="1"/>
  <c r="A1005" i="1" s="1"/>
  <c r="A1006" i="1" s="1"/>
  <c r="A1007" i="1" s="1"/>
  <c r="A1008" i="1" s="1"/>
  <c r="A1009" i="1" s="1"/>
  <c r="A1010" i="1" s="1"/>
  <c r="A1011" i="1" s="1"/>
  <c r="A1013" i="1" s="1"/>
  <c r="A1015" i="1" s="1"/>
  <c r="A1016" i="1" s="1"/>
  <c r="A1018" i="1" s="1"/>
  <c r="A1019" i="1" s="1"/>
  <c r="A1021" i="1" s="1"/>
  <c r="A1023" i="1" s="1"/>
  <c r="A1024" i="1" s="1"/>
  <c r="A1026" i="1" s="1"/>
  <c r="A1027" i="1" s="1"/>
  <c r="A1029" i="1" s="1"/>
  <c r="A1030" i="1" s="1"/>
  <c r="A1031" i="1" s="1"/>
  <c r="A1033" i="1" s="1"/>
  <c r="A1035" i="1" s="1"/>
  <c r="A1037" i="1" s="1"/>
  <c r="A1038" i="1" s="1"/>
  <c r="A1040" i="1" s="1"/>
  <c r="A1042" i="1" s="1"/>
  <c r="A1043" i="1" s="1"/>
  <c r="A1044" i="1" s="1"/>
  <c r="A1045" i="1" s="1"/>
  <c r="A1047" i="1" s="1"/>
  <c r="A1049" i="1" s="1"/>
  <c r="A1051" i="1" s="1"/>
  <c r="A1052" i="1" s="1"/>
  <c r="A1053" i="1" s="1"/>
  <c r="A1054" i="1" s="1"/>
  <c r="A1056" i="1" s="1"/>
  <c r="A1058" i="1" s="1"/>
  <c r="A1059" i="1" s="1"/>
  <c r="A1060" i="1" s="1"/>
  <c r="A1062" i="1" s="1"/>
  <c r="A1063" i="1" s="1"/>
  <c r="A1064" i="1" s="1"/>
  <c r="A1066" i="1" s="1"/>
  <c r="A1068" i="1" s="1"/>
  <c r="A1069" i="1" s="1"/>
  <c r="A1071" i="1" s="1"/>
  <c r="A1072" i="1" s="1"/>
  <c r="A1074" i="1" s="1"/>
  <c r="A1076" i="1" s="1"/>
  <c r="A1078" i="1" s="1"/>
  <c r="A1080" i="1" s="1"/>
  <c r="A1082" i="1" s="1"/>
  <c r="A1084" i="1" s="1"/>
  <c r="A1085" i="1" s="1"/>
  <c r="A1087" i="1" s="1"/>
  <c r="A1089" i="1" s="1"/>
  <c r="A1091" i="1" s="1"/>
  <c r="A1092" i="1" s="1"/>
  <c r="A1093" i="1" s="1"/>
  <c r="A1095" i="1" s="1"/>
  <c r="A1096" i="1" s="1"/>
  <c r="A1097" i="1" s="1"/>
  <c r="A1099" i="1" s="1"/>
  <c r="A1100" i="1" s="1"/>
  <c r="A1101" i="1" s="1"/>
  <c r="A1103" i="1" s="1"/>
  <c r="A1104" i="1" s="1"/>
  <c r="A1106" i="1" s="1"/>
  <c r="A1107" i="1" s="1"/>
  <c r="A1109" i="1" s="1"/>
  <c r="A1111" i="1" s="1"/>
  <c r="A1112" i="1" s="1"/>
  <c r="A1113" i="1" s="1"/>
  <c r="A1114" i="1" s="1"/>
  <c r="A1115" i="1" s="1"/>
  <c r="A1116" i="1" s="1"/>
  <c r="A1117" i="1" s="1"/>
  <c r="A1119" i="1" s="1"/>
  <c r="A1120" i="1" s="1"/>
  <c r="A1121" i="1" s="1"/>
  <c r="A1123" i="1" s="1"/>
  <c r="A1125" i="1" s="1"/>
  <c r="A1127" i="1" s="1"/>
  <c r="A1128" i="1" s="1"/>
  <c r="A1130" i="1" s="1"/>
  <c r="A1132" i="1" s="1"/>
  <c r="A1134" i="1" s="1"/>
  <c r="A1136" i="1" s="1"/>
  <c r="A1138" i="1" s="1"/>
  <c r="A1140" i="1" s="1"/>
  <c r="A1142" i="1" s="1"/>
  <c r="A1144" i="1" s="1"/>
  <c r="A1146" i="1" s="1"/>
  <c r="A1148" i="1" s="1"/>
  <c r="A1150" i="1" s="1"/>
  <c r="A1151" i="1" s="1"/>
  <c r="A1153" i="1" s="1"/>
  <c r="A1154" i="1" s="1"/>
  <c r="A1156" i="1" s="1"/>
  <c r="A1157" i="1" s="1"/>
  <c r="A1159" i="1" s="1"/>
  <c r="A1160" i="1" s="1"/>
  <c r="A1162" i="1" s="1"/>
  <c r="A1163" i="1" s="1"/>
  <c r="A1164" i="1" s="1"/>
  <c r="A1165" i="1" s="1"/>
  <c r="A1167" i="1" s="1"/>
  <c r="A1168" i="1" s="1"/>
  <c r="A1169" i="1" s="1"/>
  <c r="A1171" i="1" s="1"/>
  <c r="A1173" i="1" s="1"/>
  <c r="A1175" i="1" s="1"/>
  <c r="A1177" i="1" s="1"/>
  <c r="A1179" i="1" s="1"/>
  <c r="A1181" i="1" s="1"/>
  <c r="A1182" i="1" s="1"/>
  <c r="A1183" i="1" s="1"/>
  <c r="A1185" i="1" s="1"/>
  <c r="A1187" i="1" s="1"/>
  <c r="A1189" i="1" s="1"/>
  <c r="A1191" i="1" s="1"/>
  <c r="A1193" i="1" s="1"/>
  <c r="A1195" i="1" s="1"/>
  <c r="A1196" i="1" s="1"/>
  <c r="A1197" i="1" s="1"/>
  <c r="A1199" i="1" s="1"/>
  <c r="A1200" i="1" s="1"/>
  <c r="A1202" i="1" s="1"/>
  <c r="A1204" i="1" s="1"/>
  <c r="A1206" i="1" s="1"/>
  <c r="A1208" i="1" s="1"/>
  <c r="A1210" i="1" s="1"/>
  <c r="A1212" i="1" s="1"/>
  <c r="A1214" i="1" s="1"/>
  <c r="A1216" i="1" s="1"/>
  <c r="A1218" i="1" s="1"/>
  <c r="A1219" i="1" s="1"/>
  <c r="A1220" i="1" s="1"/>
  <c r="A1222" i="1" s="1"/>
  <c r="A1223" i="1" s="1"/>
  <c r="A1225" i="1" s="1"/>
  <c r="A1226" i="1" s="1"/>
  <c r="A1227" i="1" s="1"/>
  <c r="A1229" i="1" s="1"/>
  <c r="A1231" i="1" s="1"/>
  <c r="A1233" i="1" s="1"/>
  <c r="A1235" i="1" s="1"/>
  <c r="A1237" i="1" s="1"/>
  <c r="A1239" i="1" s="1"/>
  <c r="A1241" i="1" s="1"/>
  <c r="A1242" i="1" s="1"/>
  <c r="A1244" i="1" s="1"/>
  <c r="A1245" i="1" s="1"/>
  <c r="A1246" i="1" s="1"/>
  <c r="A1248" i="1" s="1"/>
  <c r="A1250" i="1" s="1"/>
  <c r="A1252" i="1" s="1"/>
  <c r="A1254" i="1" s="1"/>
  <c r="A1255" i="1" s="1"/>
  <c r="A1257" i="1" s="1"/>
  <c r="A1258" i="1" s="1"/>
  <c r="A1260" i="1" s="1"/>
  <c r="A1262" i="1" s="1"/>
  <c r="A1264" i="1" s="1"/>
  <c r="A1266" i="1" s="1"/>
  <c r="A1268" i="1" s="1"/>
  <c r="A1270" i="1" s="1"/>
  <c r="A1272" i="1" s="1"/>
  <c r="A1274" i="1" s="1"/>
  <c r="A1275" i="1" s="1"/>
  <c r="A1277" i="1" s="1"/>
  <c r="A1279" i="1" s="1"/>
  <c r="A1281" i="1" s="1"/>
  <c r="A1283" i="1" s="1"/>
  <c r="A1285" i="1" s="1"/>
  <c r="A1287" i="1" s="1"/>
  <c r="A1289" i="1" s="1"/>
  <c r="A1290" i="1" s="1"/>
  <c r="A1292" i="1" s="1"/>
  <c r="A1294" i="1" s="1"/>
  <c r="A1295" i="1" s="1"/>
  <c r="A1296" i="1" s="1"/>
  <c r="A1297" i="1" s="1"/>
  <c r="A1299" i="1" s="1"/>
  <c r="A1300" i="1" s="1"/>
  <c r="A1302" i="1" s="1"/>
  <c r="A1303" i="1" s="1"/>
  <c r="A1305" i="1" s="1"/>
  <c r="A1306" i="1" s="1"/>
  <c r="A1307" i="1" s="1"/>
  <c r="A1309" i="1" s="1"/>
  <c r="A1310" i="1" s="1"/>
  <c r="A1311" i="1" s="1"/>
  <c r="A1312" i="1" s="1"/>
  <c r="A1313" i="1" s="1"/>
  <c r="A1315" i="1" s="1"/>
  <c r="A1317" i="1" s="1"/>
  <c r="A1319" i="1" s="1"/>
  <c r="A1320" i="1" s="1"/>
  <c r="A1322" i="1" s="1"/>
  <c r="A1324" i="1" s="1"/>
  <c r="A1325" i="1" s="1"/>
  <c r="A1327" i="1" s="1"/>
  <c r="A1328" i="1" s="1"/>
  <c r="A1330" i="1" s="1"/>
  <c r="A1331" i="1" s="1"/>
  <c r="A1332" i="1" s="1"/>
  <c r="A1334" i="1" s="1"/>
  <c r="A1336" i="1" s="1"/>
  <c r="A1337" i="1" s="1"/>
  <c r="A1339" i="1" s="1"/>
  <c r="A1341" i="1" s="1"/>
  <c r="A1342" i="1" s="1"/>
  <c r="A1343" i="1" s="1"/>
  <c r="A1345" i="1" s="1"/>
  <c r="A1346" i="1" s="1"/>
  <c r="A1347" i="1" s="1"/>
  <c r="A1349" i="1" s="1"/>
  <c r="A1350" i="1" s="1"/>
  <c r="A1351" i="1" s="1"/>
  <c r="A1352" i="1" s="1"/>
  <c r="A1354" i="1" s="1"/>
  <c r="A1356" i="1" s="1"/>
  <c r="A1358" i="1" s="1"/>
  <c r="A1359" i="1" s="1"/>
  <c r="A1361" i="1" s="1"/>
  <c r="A1363" i="1" s="1"/>
  <c r="A1365" i="1" s="1"/>
  <c r="A1366" i="1" s="1"/>
  <c r="A1368" i="1" s="1"/>
  <c r="A1370" i="1" s="1"/>
  <c r="A1372" i="1" s="1"/>
  <c r="A1374" i="1" s="1"/>
  <c r="A1376" i="1" s="1"/>
  <c r="A1378" i="1" s="1"/>
  <c r="A1380" i="1" s="1"/>
  <c r="A1382" i="1" s="1"/>
  <c r="A1384" i="1" s="1"/>
  <c r="A1385" i="1" s="1"/>
  <c r="A1386" i="1" s="1"/>
  <c r="A1388" i="1" s="1"/>
  <c r="A1389" i="1" s="1"/>
  <c r="A1390" i="1" s="1"/>
  <c r="A1391" i="1" s="1"/>
  <c r="A1393" i="1" s="1"/>
  <c r="A1394" i="1" s="1"/>
  <c r="A1395" i="1" s="1"/>
  <c r="A1396" i="1" s="1"/>
  <c r="A1398" i="1" s="1"/>
  <c r="A1399" i="1" s="1"/>
  <c r="A1400" i="1" s="1"/>
  <c r="A1401" i="1" s="1"/>
  <c r="A1403" i="1" s="1"/>
  <c r="A1404" i="1" s="1"/>
  <c r="A1406" i="1" s="1"/>
  <c r="A1408" i="1" s="1"/>
  <c r="A1409" i="1" s="1"/>
  <c r="A1410" i="1" s="1"/>
  <c r="A1412" i="1" s="1"/>
  <c r="A1413" i="1" s="1"/>
  <c r="A1414" i="1" s="1"/>
  <c r="A1416" i="1" s="1"/>
  <c r="A1418" i="1" s="1"/>
  <c r="A1419" i="1" s="1"/>
  <c r="A1420" i="1" s="1"/>
  <c r="A1421" i="1" s="1"/>
  <c r="A1422" i="1" s="1"/>
  <c r="A1424" i="1" s="1"/>
  <c r="A1425" i="1" s="1"/>
  <c r="A1427" i="1" s="1"/>
  <c r="A1429" i="1" s="1"/>
  <c r="A1431" i="1" s="1"/>
  <c r="A1432" i="1" s="1"/>
  <c r="A1434" i="1" s="1"/>
  <c r="A1435" i="1" s="1"/>
  <c r="A1437" i="1" s="1"/>
  <c r="A1439" i="1" s="1"/>
  <c r="A1440" i="1" s="1"/>
  <c r="A1441" i="1" s="1"/>
  <c r="A1442" i="1" s="1"/>
  <c r="A1444" i="1" s="1"/>
  <c r="A1446" i="1" s="1"/>
  <c r="A1447" i="1" s="1"/>
  <c r="A1448" i="1" s="1"/>
  <c r="A1450" i="1" s="1"/>
  <c r="A1452" i="1" s="1"/>
  <c r="A1453" i="1" s="1"/>
  <c r="A1454" i="1" s="1"/>
  <c r="A1456" i="1" s="1"/>
  <c r="A1458" i="1" s="1"/>
  <c r="A1459" i="1" s="1"/>
  <c r="A1461" i="1" s="1"/>
  <c r="A1463" i="1" s="1"/>
  <c r="A1465" i="1" s="1"/>
  <c r="A1467" i="1" s="1"/>
  <c r="A1468" i="1" s="1"/>
  <c r="A1469" i="1" s="1"/>
  <c r="A1471" i="1" s="1"/>
  <c r="A1473" i="1" s="1"/>
  <c r="A1474" i="1" s="1"/>
  <c r="A1475" i="1" s="1"/>
  <c r="A1477" i="1" s="1"/>
  <c r="A1478" i="1" s="1"/>
  <c r="A1479" i="1" s="1"/>
  <c r="A1480" i="1" s="1"/>
  <c r="A1481" i="1" s="1"/>
  <c r="A1482" i="1" s="1"/>
  <c r="A1484" i="1" s="1"/>
  <c r="A1486" i="1" s="1"/>
  <c r="A1487" i="1" s="1"/>
  <c r="A1489" i="1" s="1"/>
  <c r="A1491" i="1" s="1"/>
  <c r="A1493" i="1" s="1"/>
  <c r="A1495" i="1" s="1"/>
  <c r="A1497" i="1" s="1"/>
  <c r="A1498" i="1" s="1"/>
  <c r="A1500" i="1" s="1"/>
  <c r="A1502" i="1" s="1"/>
  <c r="A1503" i="1" s="1"/>
  <c r="A1504" i="1" s="1"/>
  <c r="A1506" i="1" s="1"/>
  <c r="A1508" i="1" s="1"/>
  <c r="A1510" i="1" s="1"/>
  <c r="A1512" i="1" s="1"/>
  <c r="A1513" i="1" s="1"/>
  <c r="A1515" i="1" s="1"/>
  <c r="A1517" i="1" s="1"/>
  <c r="A1518" i="1" s="1"/>
  <c r="A1519" i="1" s="1"/>
  <c r="A1521" i="1" s="1"/>
  <c r="A1523" i="1" s="1"/>
  <c r="A1524" i="1" s="1"/>
  <c r="A1525" i="1" s="1"/>
  <c r="A1527" i="1" s="1"/>
  <c r="A1529" i="1" s="1"/>
  <c r="A1531" i="1" s="1"/>
  <c r="A1533" i="1" s="1"/>
  <c r="A1534" i="1" s="1"/>
  <c r="A1535" i="1" s="1"/>
  <c r="A1536" i="1" s="1"/>
  <c r="A1537" i="1" s="1"/>
  <c r="U5" i="1"/>
  <c r="U7" i="1" s="1"/>
  <c r="S5" i="1"/>
  <c r="R5" i="1"/>
  <c r="R7" i="1" s="1"/>
  <c r="P5" i="1"/>
  <c r="W7" i="1" l="1"/>
  <c r="W16" i="1"/>
  <c r="W21" i="1"/>
  <c r="W34" i="1"/>
  <c r="W39" i="1"/>
  <c r="W41" i="1"/>
  <c r="W45" i="1"/>
  <c r="W61" i="1"/>
  <c r="W95" i="1"/>
  <c r="V5" i="1"/>
  <c r="V7" i="1" s="1"/>
  <c r="V8" i="1"/>
  <c r="V10" i="1" s="1"/>
  <c r="W10" i="1" s="1"/>
  <c r="V11" i="1"/>
  <c r="V12" i="1" s="1"/>
  <c r="W12" i="1" s="1"/>
  <c r="V15" i="1"/>
  <c r="V16" i="1" s="1"/>
  <c r="R21" i="1"/>
  <c r="V24" i="1"/>
  <c r="V29" i="1" s="1"/>
  <c r="W29" i="1" s="1"/>
  <c r="R34" i="1"/>
  <c r="R39" i="1"/>
  <c r="V42" i="1"/>
  <c r="V43" i="1" s="1"/>
  <c r="W43" i="1" s="1"/>
  <c r="V46" i="1"/>
  <c r="V48" i="1" s="1"/>
  <c r="W48" i="1" s="1"/>
  <c r="V49" i="1"/>
  <c r="V53" i="1" s="1"/>
  <c r="W53" i="1" s="1"/>
  <c r="V54" i="1"/>
  <c r="V56" i="1" s="1"/>
  <c r="W56" i="1" s="1"/>
  <c r="V57" i="1"/>
  <c r="V61" i="1" s="1"/>
  <c r="V62" i="1"/>
  <c r="V69" i="1" s="1"/>
  <c r="W69" i="1" s="1"/>
  <c r="V74" i="1"/>
  <c r="V75" i="1" s="1"/>
  <c r="W75" i="1" s="1"/>
  <c r="R78" i="1"/>
  <c r="R81" i="1"/>
  <c r="R84" i="1"/>
  <c r="R87" i="1"/>
  <c r="V90" i="1"/>
  <c r="V92" i="1" s="1"/>
  <c r="W92" i="1" s="1"/>
  <c r="V93" i="1"/>
  <c r="V95" i="1" s="1"/>
  <c r="V96" i="1"/>
  <c r="V97" i="1" s="1"/>
  <c r="W97" i="1" s="1"/>
  <c r="R114" i="1"/>
  <c r="V113" i="1"/>
  <c r="V114" i="1" s="1"/>
  <c r="W114" i="1"/>
  <c r="U117" i="1"/>
  <c r="W127" i="1"/>
  <c r="R144" i="1"/>
  <c r="V143" i="1"/>
  <c r="V144" i="1" s="1"/>
  <c r="W144" i="1"/>
  <c r="U150" i="1"/>
  <c r="W153" i="1"/>
  <c r="W162" i="1"/>
  <c r="W179" i="1"/>
  <c r="R107" i="1"/>
  <c r="V106" i="1"/>
  <c r="V107" i="1" s="1"/>
  <c r="W107" i="1"/>
  <c r="V110" i="1"/>
  <c r="R112" i="1"/>
  <c r="R119" i="1"/>
  <c r="V118" i="1"/>
  <c r="V119" i="1" s="1"/>
  <c r="W119" i="1" s="1"/>
  <c r="R124" i="1"/>
  <c r="V122" i="1"/>
  <c r="R129" i="1"/>
  <c r="V128" i="1"/>
  <c r="V129" i="1" s="1"/>
  <c r="W129" i="1"/>
  <c r="R137" i="1"/>
  <c r="V136" i="1"/>
  <c r="V137" i="1" s="1"/>
  <c r="W137" i="1" s="1"/>
  <c r="R174" i="1"/>
  <c r="V172" i="1"/>
  <c r="W181" i="1"/>
  <c r="W204" i="1"/>
  <c r="W209" i="1"/>
  <c r="W219" i="1"/>
  <c r="W255" i="1"/>
  <c r="W261" i="1"/>
  <c r="W276" i="1"/>
  <c r="W284" i="1"/>
  <c r="W292" i="1"/>
  <c r="W300" i="1"/>
  <c r="W318" i="1"/>
  <c r="W339" i="1"/>
  <c r="W363" i="1"/>
  <c r="W395" i="1"/>
  <c r="W409" i="1"/>
  <c r="V13" i="1"/>
  <c r="V14" i="1" s="1"/>
  <c r="W14" i="1" s="1"/>
  <c r="V22" i="1"/>
  <c r="V23" i="1" s="1"/>
  <c r="W23" i="1" s="1"/>
  <c r="V40" i="1"/>
  <c r="V41" i="1" s="1"/>
  <c r="V44" i="1"/>
  <c r="V45" i="1" s="1"/>
  <c r="V70" i="1"/>
  <c r="V73" i="1" s="1"/>
  <c r="W73" i="1" s="1"/>
  <c r="V88" i="1"/>
  <c r="V89" i="1" s="1"/>
  <c r="W89" i="1" s="1"/>
  <c r="V103" i="1"/>
  <c r="V111" i="1"/>
  <c r="R117" i="1"/>
  <c r="V115" i="1"/>
  <c r="V123" i="1"/>
  <c r="W131" i="1"/>
  <c r="V138" i="1"/>
  <c r="V140" i="1" s="1"/>
  <c r="W140" i="1"/>
  <c r="R150" i="1"/>
  <c r="V147" i="1"/>
  <c r="V156" i="1"/>
  <c r="W157" i="1"/>
  <c r="V165" i="1"/>
  <c r="V169" i="1" s="1"/>
  <c r="W169" i="1" s="1"/>
  <c r="V173" i="1"/>
  <c r="R105" i="1"/>
  <c r="V100" i="1"/>
  <c r="V105" i="1" s="1"/>
  <c r="W105" i="1" s="1"/>
  <c r="V104" i="1"/>
  <c r="R109" i="1"/>
  <c r="V108" i="1"/>
  <c r="V109" i="1" s="1"/>
  <c r="W109" i="1"/>
  <c r="V116" i="1"/>
  <c r="R121" i="1"/>
  <c r="V120" i="1"/>
  <c r="V121" i="1" s="1"/>
  <c r="W121" i="1" s="1"/>
  <c r="R127" i="1"/>
  <c r="V125" i="1"/>
  <c r="V127" i="1" s="1"/>
  <c r="R133" i="1"/>
  <c r="V132" i="1"/>
  <c r="V133" i="1" s="1"/>
  <c r="W133" i="1"/>
  <c r="V148" i="1"/>
  <c r="R159" i="1"/>
  <c r="V158" i="1"/>
  <c r="V159" i="1" s="1"/>
  <c r="W159" i="1"/>
  <c r="U169" i="1"/>
  <c r="V167" i="1"/>
  <c r="R176" i="1"/>
  <c r="V175" i="1"/>
  <c r="V176" i="1" s="1"/>
  <c r="W176" i="1"/>
  <c r="R140" i="1"/>
  <c r="R153" i="1"/>
  <c r="R162" i="1"/>
  <c r="R169" i="1"/>
  <c r="R179" i="1"/>
  <c r="V182" i="1"/>
  <c r="V183" i="1" s="1"/>
  <c r="W183" i="1" s="1"/>
  <c r="V186" i="1"/>
  <c r="V194" i="1" s="1"/>
  <c r="W194" i="1" s="1"/>
  <c r="V195" i="1"/>
  <c r="V197" i="1" s="1"/>
  <c r="W197" i="1" s="1"/>
  <c r="V198" i="1"/>
  <c r="V199" i="1" s="1"/>
  <c r="W199" i="1" s="1"/>
  <c r="R204" i="1"/>
  <c r="V207" i="1"/>
  <c r="V209" i="1" s="1"/>
  <c r="V210" i="1"/>
  <c r="V211" i="1" s="1"/>
  <c r="W211" i="1" s="1"/>
  <c r="V214" i="1"/>
  <c r="V217" i="1" s="1"/>
  <c r="W217" i="1" s="1"/>
  <c r="V220" i="1"/>
  <c r="V225" i="1" s="1"/>
  <c r="W225" i="1" s="1"/>
  <c r="R230" i="1"/>
  <c r="R235" i="1"/>
  <c r="R238" i="1"/>
  <c r="R241" i="1"/>
  <c r="R244" i="1"/>
  <c r="V249" i="1"/>
  <c r="V250" i="1" s="1"/>
  <c r="W250" i="1" s="1"/>
  <c r="V253" i="1"/>
  <c r="V255" i="1" s="1"/>
  <c r="V256" i="1"/>
  <c r="V258" i="1" s="1"/>
  <c r="W258" i="1" s="1"/>
  <c r="V259" i="1"/>
  <c r="V261" i="1" s="1"/>
  <c r="V262" i="1"/>
  <c r="V263" i="1" s="1"/>
  <c r="W263" i="1" s="1"/>
  <c r="V268" i="1"/>
  <c r="V271" i="1" s="1"/>
  <c r="W271" i="1" s="1"/>
  <c r="R274" i="1"/>
  <c r="V277" i="1"/>
  <c r="V278" i="1" s="1"/>
  <c r="W278" i="1" s="1"/>
  <c r="V281" i="1"/>
  <c r="V282" i="1" s="1"/>
  <c r="W282" i="1" s="1"/>
  <c r="V285" i="1"/>
  <c r="V286" i="1" s="1"/>
  <c r="W286" i="1" s="1"/>
  <c r="V289" i="1"/>
  <c r="V290" i="1" s="1"/>
  <c r="W290" i="1" s="1"/>
  <c r="V293" i="1"/>
  <c r="V294" i="1" s="1"/>
  <c r="W294" i="1" s="1"/>
  <c r="V297" i="1"/>
  <c r="V298" i="1" s="1"/>
  <c r="W298" i="1" s="1"/>
  <c r="V301" i="1"/>
  <c r="V302" i="1" s="1"/>
  <c r="W302" i="1" s="1"/>
  <c r="V307" i="1"/>
  <c r="V308" i="1" s="1"/>
  <c r="W308" i="1" s="1"/>
  <c r="R311" i="1"/>
  <c r="R314" i="1"/>
  <c r="V319" i="1"/>
  <c r="V323" i="1" s="1"/>
  <c r="W323" i="1" s="1"/>
  <c r="V324" i="1"/>
  <c r="V326" i="1" s="1"/>
  <c r="W326" i="1" s="1"/>
  <c r="V327" i="1"/>
  <c r="V328" i="1" s="1"/>
  <c r="W328" i="1" s="1"/>
  <c r="V331" i="1"/>
  <c r="V334" i="1" s="1"/>
  <c r="W334" i="1" s="1"/>
  <c r="R337" i="1"/>
  <c r="V340" i="1"/>
  <c r="V342" i="1" s="1"/>
  <c r="W342" i="1" s="1"/>
  <c r="V343" i="1"/>
  <c r="V344" i="1" s="1"/>
  <c r="W344" i="1" s="1"/>
  <c r="V347" i="1"/>
  <c r="V350" i="1" s="1"/>
  <c r="W350" i="1" s="1"/>
  <c r="V353" i="1"/>
  <c r="V354" i="1" s="1"/>
  <c r="W354" i="1" s="1"/>
  <c r="V357" i="1"/>
  <c r="V359" i="1" s="1"/>
  <c r="W359" i="1" s="1"/>
  <c r="V360" i="1"/>
  <c r="V361" i="1" s="1"/>
  <c r="W361" i="1" s="1"/>
  <c r="V364" i="1"/>
  <c r="V367" i="1" s="1"/>
  <c r="W367" i="1" s="1"/>
  <c r="V372" i="1"/>
  <c r="V375" i="1" s="1"/>
  <c r="W375" i="1" s="1"/>
  <c r="R378" i="1"/>
  <c r="R383" i="1"/>
  <c r="R388" i="1"/>
  <c r="R393" i="1"/>
  <c r="V396" i="1"/>
  <c r="V399" i="1" s="1"/>
  <c r="W399" i="1" s="1"/>
  <c r="R404" i="1"/>
  <c r="V407" i="1"/>
  <c r="V409" i="1" s="1"/>
  <c r="V410" i="1"/>
  <c r="V411" i="1" s="1"/>
  <c r="W411" i="1" s="1"/>
  <c r="R414" i="1"/>
  <c r="V417" i="1"/>
  <c r="V418" i="1" s="1"/>
  <c r="W418" i="1" s="1"/>
  <c r="R433" i="1"/>
  <c r="V432" i="1"/>
  <c r="V433" i="1" s="1"/>
  <c r="W433" i="1"/>
  <c r="U437" i="1"/>
  <c r="U441" i="1"/>
  <c r="U445" i="1"/>
  <c r="V448" i="1"/>
  <c r="V450" i="1" s="1"/>
  <c r="R450" i="1"/>
  <c r="R458" i="1"/>
  <c r="V456" i="1"/>
  <c r="V458" i="1" s="1"/>
  <c r="R465" i="1"/>
  <c r="V464" i="1"/>
  <c r="V465" i="1" s="1"/>
  <c r="W465" i="1"/>
  <c r="V468" i="1"/>
  <c r="V470" i="1" s="1"/>
  <c r="R470" i="1"/>
  <c r="R481" i="1"/>
  <c r="V480" i="1"/>
  <c r="V481" i="1" s="1"/>
  <c r="W481" i="1"/>
  <c r="U484" i="1"/>
  <c r="U501" i="1"/>
  <c r="R505" i="1"/>
  <c r="V504" i="1"/>
  <c r="V505" i="1" s="1"/>
  <c r="W505" i="1" s="1"/>
  <c r="R509" i="1"/>
  <c r="V508" i="1"/>
  <c r="V509" i="1" s="1"/>
  <c r="W509" i="1"/>
  <c r="R513" i="1"/>
  <c r="V512" i="1"/>
  <c r="V513" i="1" s="1"/>
  <c r="W513" i="1" s="1"/>
  <c r="R518" i="1"/>
  <c r="V516" i="1"/>
  <c r="V518" i="1" s="1"/>
  <c r="W538" i="1"/>
  <c r="W573" i="1"/>
  <c r="W581" i="1"/>
  <c r="W589" i="1"/>
  <c r="W597" i="1"/>
  <c r="W605" i="1"/>
  <c r="W621" i="1"/>
  <c r="W637" i="1"/>
  <c r="W647" i="1"/>
  <c r="R422" i="1"/>
  <c r="V421" i="1"/>
  <c r="V422" i="1" s="1"/>
  <c r="W422" i="1" s="1"/>
  <c r="R426" i="1"/>
  <c r="V425" i="1"/>
  <c r="V426" i="1" s="1"/>
  <c r="W426" i="1"/>
  <c r="R431" i="1"/>
  <c r="V429" i="1"/>
  <c r="V431" i="1" s="1"/>
  <c r="W450" i="1"/>
  <c r="R455" i="1"/>
  <c r="V453" i="1"/>
  <c r="W458" i="1"/>
  <c r="W470" i="1"/>
  <c r="R474" i="1"/>
  <c r="V473" i="1"/>
  <c r="V474" i="1" s="1"/>
  <c r="W474" i="1"/>
  <c r="R488" i="1"/>
  <c r="V485" i="1"/>
  <c r="R490" i="1"/>
  <c r="V489" i="1"/>
  <c r="V490" i="1" s="1"/>
  <c r="W490" i="1" s="1"/>
  <c r="R497" i="1"/>
  <c r="V493" i="1"/>
  <c r="W518" i="1"/>
  <c r="R522" i="1"/>
  <c r="V521" i="1"/>
  <c r="V522" i="1" s="1"/>
  <c r="W522" i="1" s="1"/>
  <c r="R526" i="1"/>
  <c r="V525" i="1"/>
  <c r="V526" i="1" s="1"/>
  <c r="W526" i="1"/>
  <c r="R534" i="1"/>
  <c r="V529" i="1"/>
  <c r="V534" i="1" s="1"/>
  <c r="W534" i="1" s="1"/>
  <c r="R541" i="1"/>
  <c r="V539" i="1"/>
  <c r="R547" i="1"/>
  <c r="V546" i="1"/>
  <c r="V547" i="1" s="1"/>
  <c r="W547" i="1"/>
  <c r="R555" i="1"/>
  <c r="V554" i="1"/>
  <c r="V555" i="1" s="1"/>
  <c r="W555" i="1" s="1"/>
  <c r="R563" i="1"/>
  <c r="V562" i="1"/>
  <c r="V563" i="1" s="1"/>
  <c r="W563" i="1"/>
  <c r="V130" i="1"/>
  <c r="V131" i="1" s="1"/>
  <c r="V134" i="1"/>
  <c r="V135" i="1" s="1"/>
  <c r="W135" i="1" s="1"/>
  <c r="V141" i="1"/>
  <c r="V142" i="1" s="1"/>
  <c r="W142" i="1" s="1"/>
  <c r="V145" i="1"/>
  <c r="V146" i="1" s="1"/>
  <c r="W146" i="1" s="1"/>
  <c r="V154" i="1"/>
  <c r="V157" i="1" s="1"/>
  <c r="V170" i="1"/>
  <c r="V171" i="1" s="1"/>
  <c r="W171" i="1" s="1"/>
  <c r="V180" i="1"/>
  <c r="V181" i="1" s="1"/>
  <c r="V184" i="1"/>
  <c r="V185" i="1" s="1"/>
  <c r="W185" i="1" s="1"/>
  <c r="V205" i="1"/>
  <c r="V206" i="1" s="1"/>
  <c r="W206" i="1" s="1"/>
  <c r="V212" i="1"/>
  <c r="V213" i="1" s="1"/>
  <c r="W213" i="1" s="1"/>
  <c r="V218" i="1"/>
  <c r="V219" i="1" s="1"/>
  <c r="V245" i="1"/>
  <c r="V248" i="1" s="1"/>
  <c r="W248" i="1" s="1"/>
  <c r="V251" i="1"/>
  <c r="V252" i="1" s="1"/>
  <c r="W252" i="1" s="1"/>
  <c r="V264" i="1"/>
  <c r="V267" i="1" s="1"/>
  <c r="W267" i="1" s="1"/>
  <c r="V275" i="1"/>
  <c r="V276" i="1" s="1"/>
  <c r="V279" i="1"/>
  <c r="V280" i="1" s="1"/>
  <c r="W280" i="1" s="1"/>
  <c r="V283" i="1"/>
  <c r="V284" i="1" s="1"/>
  <c r="V287" i="1"/>
  <c r="V288" i="1" s="1"/>
  <c r="W288" i="1" s="1"/>
  <c r="V291" i="1"/>
  <c r="V292" i="1" s="1"/>
  <c r="V295" i="1"/>
  <c r="V296" i="1" s="1"/>
  <c r="W296" i="1" s="1"/>
  <c r="V299" i="1"/>
  <c r="V300" i="1" s="1"/>
  <c r="V303" i="1"/>
  <c r="V306" i="1" s="1"/>
  <c r="W306" i="1" s="1"/>
  <c r="V315" i="1"/>
  <c r="V318" i="1" s="1"/>
  <c r="V329" i="1"/>
  <c r="V330" i="1" s="1"/>
  <c r="W330" i="1" s="1"/>
  <c r="V338" i="1"/>
  <c r="V339" i="1" s="1"/>
  <c r="V345" i="1"/>
  <c r="V346" i="1" s="1"/>
  <c r="W346" i="1" s="1"/>
  <c r="V351" i="1"/>
  <c r="V352" i="1" s="1"/>
  <c r="W352" i="1" s="1"/>
  <c r="V355" i="1"/>
  <c r="V356" i="1" s="1"/>
  <c r="W356" i="1" s="1"/>
  <c r="V362" i="1"/>
  <c r="V363" i="1" s="1"/>
  <c r="V368" i="1"/>
  <c r="V371" i="1" s="1"/>
  <c r="W371" i="1" s="1"/>
  <c r="V394" i="1"/>
  <c r="V395" i="1" s="1"/>
  <c r="V405" i="1"/>
  <c r="V406" i="1" s="1"/>
  <c r="W406" i="1" s="1"/>
  <c r="V415" i="1"/>
  <c r="V416" i="1" s="1"/>
  <c r="W416" i="1" s="1"/>
  <c r="V419" i="1"/>
  <c r="V420" i="1" s="1"/>
  <c r="W420" i="1" s="1"/>
  <c r="V430" i="1"/>
  <c r="W431" i="1"/>
  <c r="R437" i="1"/>
  <c r="V434" i="1"/>
  <c r="V437" i="1" s="1"/>
  <c r="W437" i="1" s="1"/>
  <c r="R441" i="1"/>
  <c r="V438" i="1"/>
  <c r="R445" i="1"/>
  <c r="V442" i="1"/>
  <c r="V445" i="1" s="1"/>
  <c r="W445" i="1" s="1"/>
  <c r="R447" i="1"/>
  <c r="V446" i="1"/>
  <c r="V447" i="1" s="1"/>
  <c r="W447" i="1" s="1"/>
  <c r="U450" i="1"/>
  <c r="V454" i="1"/>
  <c r="U458" i="1"/>
  <c r="R463" i="1"/>
  <c r="V462" i="1"/>
  <c r="V463" i="1" s="1"/>
  <c r="W463" i="1"/>
  <c r="R467" i="1"/>
  <c r="V466" i="1"/>
  <c r="V467" i="1" s="1"/>
  <c r="W467" i="1" s="1"/>
  <c r="U470" i="1"/>
  <c r="R479" i="1"/>
  <c r="V478" i="1"/>
  <c r="V479" i="1" s="1"/>
  <c r="W479" i="1" s="1"/>
  <c r="V482" i="1"/>
  <c r="R484" i="1"/>
  <c r="V486" i="1"/>
  <c r="V494" i="1"/>
  <c r="R501" i="1"/>
  <c r="V498" i="1"/>
  <c r="R503" i="1"/>
  <c r="V502" i="1"/>
  <c r="V503" i="1" s="1"/>
  <c r="W503" i="1"/>
  <c r="R507" i="1"/>
  <c r="V506" i="1"/>
  <c r="V507" i="1" s="1"/>
  <c r="W507" i="1" s="1"/>
  <c r="R511" i="1"/>
  <c r="V510" i="1"/>
  <c r="V511" i="1" s="1"/>
  <c r="W511" i="1"/>
  <c r="R515" i="1"/>
  <c r="V514" i="1"/>
  <c r="V515" i="1" s="1"/>
  <c r="W515" i="1" s="1"/>
  <c r="U518" i="1"/>
  <c r="V530" i="1"/>
  <c r="V540" i="1"/>
  <c r="W549" i="1"/>
  <c r="W565" i="1"/>
  <c r="R424" i="1"/>
  <c r="V423" i="1"/>
  <c r="V424" i="1" s="1"/>
  <c r="W424" i="1" s="1"/>
  <c r="R428" i="1"/>
  <c r="V427" i="1"/>
  <c r="V428" i="1" s="1"/>
  <c r="W428" i="1"/>
  <c r="V435" i="1"/>
  <c r="V439" i="1"/>
  <c r="V443" i="1"/>
  <c r="R452" i="1"/>
  <c r="V451" i="1"/>
  <c r="V452" i="1" s="1"/>
  <c r="W452" i="1"/>
  <c r="R461" i="1"/>
  <c r="V459" i="1"/>
  <c r="V461" i="1" s="1"/>
  <c r="W461" i="1" s="1"/>
  <c r="R472" i="1"/>
  <c r="V471" i="1"/>
  <c r="V472" i="1" s="1"/>
  <c r="W472" i="1" s="1"/>
  <c r="V475" i="1"/>
  <c r="V477" i="1" s="1"/>
  <c r="W477" i="1" s="1"/>
  <c r="R477" i="1"/>
  <c r="V483" i="1"/>
  <c r="U488" i="1"/>
  <c r="V487" i="1"/>
  <c r="R492" i="1"/>
  <c r="V491" i="1"/>
  <c r="V492" i="1" s="1"/>
  <c r="W492" i="1" s="1"/>
  <c r="U497" i="1"/>
  <c r="V495" i="1"/>
  <c r="V499" i="1"/>
  <c r="R520" i="1"/>
  <c r="V519" i="1"/>
  <c r="V520" i="1" s="1"/>
  <c r="W520" i="1" s="1"/>
  <c r="R524" i="1"/>
  <c r="V523" i="1"/>
  <c r="V524" i="1" s="1"/>
  <c r="W524" i="1"/>
  <c r="R528" i="1"/>
  <c r="V527" i="1"/>
  <c r="V528" i="1" s="1"/>
  <c r="W528" i="1" s="1"/>
  <c r="U534" i="1"/>
  <c r="V531" i="1"/>
  <c r="R536" i="1"/>
  <c r="V535" i="1"/>
  <c r="V536" i="1" s="1"/>
  <c r="W536" i="1"/>
  <c r="R543" i="1"/>
  <c r="V542" i="1"/>
  <c r="V543" i="1" s="1"/>
  <c r="W543" i="1" s="1"/>
  <c r="R551" i="1"/>
  <c r="V550" i="1"/>
  <c r="V551" i="1" s="1"/>
  <c r="W551" i="1"/>
  <c r="R559" i="1"/>
  <c r="V558" i="1"/>
  <c r="V559" i="1" s="1"/>
  <c r="W559" i="1" s="1"/>
  <c r="R567" i="1"/>
  <c r="V566" i="1"/>
  <c r="V567" i="1" s="1"/>
  <c r="W567" i="1"/>
  <c r="V570" i="1"/>
  <c r="V571" i="1" s="1"/>
  <c r="W571" i="1" s="1"/>
  <c r="V574" i="1"/>
  <c r="V575" i="1" s="1"/>
  <c r="W575" i="1" s="1"/>
  <c r="V578" i="1"/>
  <c r="V579" i="1" s="1"/>
  <c r="W579" i="1" s="1"/>
  <c r="V582" i="1"/>
  <c r="V583" i="1" s="1"/>
  <c r="W583" i="1" s="1"/>
  <c r="V586" i="1"/>
  <c r="V587" i="1" s="1"/>
  <c r="W587" i="1" s="1"/>
  <c r="V590" i="1"/>
  <c r="V591" i="1" s="1"/>
  <c r="W591" i="1" s="1"/>
  <c r="V594" i="1"/>
  <c r="V595" i="1" s="1"/>
  <c r="W595" i="1" s="1"/>
  <c r="V598" i="1"/>
  <c r="V599" i="1" s="1"/>
  <c r="W599" i="1" s="1"/>
  <c r="V602" i="1"/>
  <c r="V603" i="1" s="1"/>
  <c r="W603" i="1" s="1"/>
  <c r="V606" i="1"/>
  <c r="V607" i="1" s="1"/>
  <c r="W607" i="1" s="1"/>
  <c r="V610" i="1"/>
  <c r="V611" i="1" s="1"/>
  <c r="W611" i="1" s="1"/>
  <c r="R614" i="1"/>
  <c r="R619" i="1"/>
  <c r="V622" i="1"/>
  <c r="V624" i="1" s="1"/>
  <c r="W624" i="1" s="1"/>
  <c r="V625" i="1"/>
  <c r="V626" i="1" s="1"/>
  <c r="W626" i="1" s="1"/>
  <c r="V631" i="1"/>
  <c r="V632" i="1" s="1"/>
  <c r="W632" i="1" s="1"/>
  <c r="V635" i="1"/>
  <c r="V637" i="1" s="1"/>
  <c r="V638" i="1"/>
  <c r="V642" i="1" s="1"/>
  <c r="W642" i="1" s="1"/>
  <c r="V643" i="1"/>
  <c r="V647" i="1" s="1"/>
  <c r="U656" i="1"/>
  <c r="U659" i="1"/>
  <c r="R664" i="1"/>
  <c r="V663" i="1"/>
  <c r="V664" i="1" s="1"/>
  <c r="W664" i="1"/>
  <c r="U667" i="1"/>
  <c r="R672" i="1"/>
  <c r="V671" i="1"/>
  <c r="V672" i="1" s="1"/>
  <c r="W672" i="1"/>
  <c r="R676" i="1"/>
  <c r="V675" i="1"/>
  <c r="V676" i="1" s="1"/>
  <c r="W676" i="1" s="1"/>
  <c r="V679" i="1"/>
  <c r="V681" i="1" s="1"/>
  <c r="W681" i="1" s="1"/>
  <c r="R681" i="1"/>
  <c r="W684" i="1"/>
  <c r="U689" i="1"/>
  <c r="W696" i="1"/>
  <c r="U701" i="1"/>
  <c r="R709" i="1"/>
  <c r="V707" i="1"/>
  <c r="V709" i="1" s="1"/>
  <c r="W709" i="1" s="1"/>
  <c r="W712" i="1"/>
  <c r="U715" i="1"/>
  <c r="V728" i="1"/>
  <c r="V730" i="1" s="1"/>
  <c r="W730" i="1" s="1"/>
  <c r="R730" i="1"/>
  <c r="U734" i="1"/>
  <c r="W746" i="1"/>
  <c r="U752" i="1"/>
  <c r="R754" i="1"/>
  <c r="V753" i="1"/>
  <c r="V754" i="1" s="1"/>
  <c r="W754" i="1"/>
  <c r="V648" i="1"/>
  <c r="R652" i="1"/>
  <c r="R662" i="1"/>
  <c r="V660" i="1"/>
  <c r="V662" i="1" s="1"/>
  <c r="V668" i="1"/>
  <c r="V670" i="1" s="1"/>
  <c r="R670" i="1"/>
  <c r="R693" i="1"/>
  <c r="V692" i="1"/>
  <c r="V693" i="1" s="1"/>
  <c r="W693" i="1" s="1"/>
  <c r="R706" i="1"/>
  <c r="V704" i="1"/>
  <c r="V706" i="1" s="1"/>
  <c r="W706" i="1" s="1"/>
  <c r="R717" i="1"/>
  <c r="V716" i="1"/>
  <c r="V717" i="1" s="1"/>
  <c r="W717" i="1"/>
  <c r="R725" i="1"/>
  <c r="V724" i="1"/>
  <c r="V725" i="1" s="1"/>
  <c r="W725" i="1"/>
  <c r="W739" i="1"/>
  <c r="R748" i="1"/>
  <c r="V747" i="1"/>
  <c r="V748" i="1" s="1"/>
  <c r="W748" i="1" s="1"/>
  <c r="V537" i="1"/>
  <c r="V538" i="1" s="1"/>
  <c r="V544" i="1"/>
  <c r="V545" i="1" s="1"/>
  <c r="W545" i="1" s="1"/>
  <c r="V548" i="1"/>
  <c r="V549" i="1" s="1"/>
  <c r="V552" i="1"/>
  <c r="V553" i="1" s="1"/>
  <c r="W553" i="1" s="1"/>
  <c r="V556" i="1"/>
  <c r="V557" i="1" s="1"/>
  <c r="W557" i="1" s="1"/>
  <c r="V560" i="1"/>
  <c r="V561" i="1" s="1"/>
  <c r="W561" i="1" s="1"/>
  <c r="V564" i="1"/>
  <c r="V565" i="1" s="1"/>
  <c r="V568" i="1"/>
  <c r="V569" i="1" s="1"/>
  <c r="W569" i="1" s="1"/>
  <c r="V572" i="1"/>
  <c r="V573" i="1" s="1"/>
  <c r="V576" i="1"/>
  <c r="V577" i="1" s="1"/>
  <c r="W577" i="1" s="1"/>
  <c r="V580" i="1"/>
  <c r="V581" i="1" s="1"/>
  <c r="V584" i="1"/>
  <c r="V585" i="1" s="1"/>
  <c r="W585" i="1" s="1"/>
  <c r="V588" i="1"/>
  <c r="V589" i="1" s="1"/>
  <c r="V592" i="1"/>
  <c r="V593" i="1" s="1"/>
  <c r="W593" i="1" s="1"/>
  <c r="V596" i="1"/>
  <c r="V597" i="1" s="1"/>
  <c r="V600" i="1"/>
  <c r="V601" i="1" s="1"/>
  <c r="W601" i="1" s="1"/>
  <c r="V604" i="1"/>
  <c r="V605" i="1" s="1"/>
  <c r="V608" i="1"/>
  <c r="V609" i="1" s="1"/>
  <c r="W609" i="1" s="1"/>
  <c r="V620" i="1"/>
  <c r="V621" i="1" s="1"/>
  <c r="V627" i="1"/>
  <c r="V630" i="1" s="1"/>
  <c r="W630" i="1" s="1"/>
  <c r="V633" i="1"/>
  <c r="V634" i="1" s="1"/>
  <c r="W634" i="1" s="1"/>
  <c r="V649" i="1"/>
  <c r="R656" i="1"/>
  <c r="V653" i="1"/>
  <c r="R659" i="1"/>
  <c r="V657" i="1"/>
  <c r="V659" i="1" s="1"/>
  <c r="W659" i="1" s="1"/>
  <c r="V661" i="1"/>
  <c r="W662" i="1"/>
  <c r="V665" i="1"/>
  <c r="R667" i="1"/>
  <c r="V669" i="1"/>
  <c r="W670" i="1"/>
  <c r="R674" i="1"/>
  <c r="V673" i="1"/>
  <c r="V674" i="1" s="1"/>
  <c r="W674" i="1" s="1"/>
  <c r="R678" i="1"/>
  <c r="V677" i="1"/>
  <c r="V678" i="1" s="1"/>
  <c r="W678" i="1"/>
  <c r="U681" i="1"/>
  <c r="V685" i="1"/>
  <c r="V689" i="1" s="1"/>
  <c r="W689" i="1" s="1"/>
  <c r="R689" i="1"/>
  <c r="V697" i="1"/>
  <c r="V701" i="1" s="1"/>
  <c r="W701" i="1" s="1"/>
  <c r="R701" i="1"/>
  <c r="V705" i="1"/>
  <c r="U709" i="1"/>
  <c r="R715" i="1"/>
  <c r="V713" i="1"/>
  <c r="V715" i="1" s="1"/>
  <c r="U730" i="1"/>
  <c r="R734" i="1"/>
  <c r="V731" i="1"/>
  <c r="R741" i="1"/>
  <c r="V740" i="1"/>
  <c r="V741" i="1" s="1"/>
  <c r="W741" i="1"/>
  <c r="V757" i="1"/>
  <c r="W759" i="1"/>
  <c r="U652" i="1"/>
  <c r="V650" i="1"/>
  <c r="V654" i="1"/>
  <c r="V658" i="1"/>
  <c r="V666" i="1"/>
  <c r="V682" i="1"/>
  <c r="V684" i="1" s="1"/>
  <c r="R684" i="1"/>
  <c r="V686" i="1"/>
  <c r="R691" i="1"/>
  <c r="V690" i="1"/>
  <c r="V691" i="1" s="1"/>
  <c r="W691" i="1"/>
  <c r="V694" i="1"/>
  <c r="V696" i="1" s="1"/>
  <c r="R696" i="1"/>
  <c r="V698" i="1"/>
  <c r="R703" i="1"/>
  <c r="V702" i="1"/>
  <c r="V703" i="1" s="1"/>
  <c r="W703" i="1"/>
  <c r="R712" i="1"/>
  <c r="V710" i="1"/>
  <c r="V712" i="1" s="1"/>
  <c r="V714" i="1"/>
  <c r="W715" i="1"/>
  <c r="R721" i="1"/>
  <c r="V718" i="1"/>
  <c r="V721" i="1" s="1"/>
  <c r="W721" i="1" s="1"/>
  <c r="R723" i="1"/>
  <c r="V722" i="1"/>
  <c r="V723" i="1" s="1"/>
  <c r="W723" i="1" s="1"/>
  <c r="R727" i="1"/>
  <c r="V726" i="1"/>
  <c r="V727" i="1" s="1"/>
  <c r="W727" i="1"/>
  <c r="V732" i="1"/>
  <c r="V751" i="1"/>
  <c r="W780" i="1"/>
  <c r="W793" i="1"/>
  <c r="W803" i="1"/>
  <c r="W812" i="1"/>
  <c r="W818" i="1"/>
  <c r="W823" i="1"/>
  <c r="W826" i="1"/>
  <c r="W834" i="1"/>
  <c r="W838" i="1"/>
  <c r="W840" i="1"/>
  <c r="W848" i="1"/>
  <c r="W852" i="1"/>
  <c r="W861" i="1"/>
  <c r="W866" i="1"/>
  <c r="W874" i="1"/>
  <c r="W879" i="1"/>
  <c r="W895" i="1"/>
  <c r="W898" i="1"/>
  <c r="W901" i="1"/>
  <c r="W908" i="1"/>
  <c r="W913" i="1"/>
  <c r="W916" i="1"/>
  <c r="W923" i="1"/>
  <c r="W927" i="1"/>
  <c r="W930" i="1"/>
  <c r="W933" i="1"/>
  <c r="W936" i="1"/>
  <c r="W942" i="1"/>
  <c r="W949" i="1"/>
  <c r="V735" i="1"/>
  <c r="V737" i="1" s="1"/>
  <c r="W737" i="1" s="1"/>
  <c r="V738" i="1"/>
  <c r="V739" i="1" s="1"/>
  <c r="V742" i="1"/>
  <c r="V744" i="1" s="1"/>
  <c r="W744" i="1" s="1"/>
  <c r="V745" i="1"/>
  <c r="V746" i="1" s="1"/>
  <c r="V749" i="1"/>
  <c r="V752" i="1" s="1"/>
  <c r="W752" i="1" s="1"/>
  <c r="V755" i="1"/>
  <c r="V759" i="1" s="1"/>
  <c r="V760" i="1"/>
  <c r="V762" i="1" s="1"/>
  <c r="W762" i="1" s="1"/>
  <c r="V763" i="1"/>
  <c r="V765" i="1" s="1"/>
  <c r="W765" i="1" s="1"/>
  <c r="V766" i="1"/>
  <c r="V768" i="1" s="1"/>
  <c r="W768" i="1" s="1"/>
  <c r="V769" i="1"/>
  <c r="V770" i="1" s="1"/>
  <c r="W770" i="1" s="1"/>
  <c r="V773" i="1"/>
  <c r="V776" i="1" s="1"/>
  <c r="W776" i="1" s="1"/>
  <c r="V781" i="1"/>
  <c r="V784" i="1" s="1"/>
  <c r="W784" i="1" s="1"/>
  <c r="V787" i="1"/>
  <c r="V789" i="1" s="1"/>
  <c r="W789" i="1" s="1"/>
  <c r="V790" i="1"/>
  <c r="V793" i="1" s="1"/>
  <c r="V796" i="1"/>
  <c r="V797" i="1" s="1"/>
  <c r="W797" i="1" s="1"/>
  <c r="V802" i="1"/>
  <c r="V803" i="1" s="1"/>
  <c r="V806" i="1"/>
  <c r="V810" i="1" s="1"/>
  <c r="W810" i="1" s="1"/>
  <c r="V811" i="1"/>
  <c r="V812" i="1" s="1"/>
  <c r="V815" i="1"/>
  <c r="V816" i="1" s="1"/>
  <c r="W816" i="1" s="1"/>
  <c r="V819" i="1"/>
  <c r="V820" i="1" s="1"/>
  <c r="W820" i="1" s="1"/>
  <c r="R823" i="1"/>
  <c r="R826" i="1"/>
  <c r="V829" i="1"/>
  <c r="V831" i="1" s="1"/>
  <c r="W831" i="1" s="1"/>
  <c r="V832" i="1"/>
  <c r="V834" i="1" s="1"/>
  <c r="V835" i="1"/>
  <c r="V836" i="1" s="1"/>
  <c r="W836" i="1" s="1"/>
  <c r="V839" i="1"/>
  <c r="V840" i="1" s="1"/>
  <c r="V843" i="1"/>
  <c r="V846" i="1" s="1"/>
  <c r="W846" i="1" s="1"/>
  <c r="V849" i="1"/>
  <c r="V850" i="1" s="1"/>
  <c r="W850" i="1" s="1"/>
  <c r="V853" i="1"/>
  <c r="V856" i="1" s="1"/>
  <c r="W856" i="1" s="1"/>
  <c r="R861" i="1"/>
  <c r="V864" i="1"/>
  <c r="V866" i="1" s="1"/>
  <c r="V867" i="1"/>
  <c r="V868" i="1" s="1"/>
  <c r="W868" i="1" s="1"/>
  <c r="V871" i="1"/>
  <c r="V872" i="1" s="1"/>
  <c r="W872" i="1" s="1"/>
  <c r="V875" i="1"/>
  <c r="V876" i="1" s="1"/>
  <c r="W876" i="1" s="1"/>
  <c r="R879" i="1"/>
  <c r="V884" i="1"/>
  <c r="V888" i="1" s="1"/>
  <c r="W888" i="1" s="1"/>
  <c r="V889" i="1"/>
  <c r="V892" i="1" s="1"/>
  <c r="W892" i="1" s="1"/>
  <c r="R895" i="1"/>
  <c r="R898" i="1"/>
  <c r="R901" i="1"/>
  <c r="V904" i="1"/>
  <c r="V906" i="1" s="1"/>
  <c r="W906" i="1" s="1"/>
  <c r="V907" i="1"/>
  <c r="V908" i="1" s="1"/>
  <c r="R913" i="1"/>
  <c r="R916" i="1"/>
  <c r="V919" i="1"/>
  <c r="V920" i="1" s="1"/>
  <c r="W920" i="1" s="1"/>
  <c r="R923" i="1"/>
  <c r="V926" i="1"/>
  <c r="V927" i="1" s="1"/>
  <c r="R930" i="1"/>
  <c r="R933" i="1"/>
  <c r="R936" i="1"/>
  <c r="V941" i="1"/>
  <c r="V942" i="1" s="1"/>
  <c r="V945" i="1"/>
  <c r="V946" i="1" s="1"/>
  <c r="W946" i="1" s="1"/>
  <c r="R949" i="1"/>
  <c r="R954" i="1"/>
  <c r="R957" i="1"/>
  <c r="R960" i="1"/>
  <c r="R963" i="1"/>
  <c r="U965" i="1"/>
  <c r="U967" i="1" s="1"/>
  <c r="V968" i="1"/>
  <c r="V969" i="1" s="1"/>
  <c r="W969" i="1" s="1"/>
  <c r="S975" i="1"/>
  <c r="U973" i="1"/>
  <c r="U975" i="1" s="1"/>
  <c r="P983" i="1"/>
  <c r="R981" i="1"/>
  <c r="P986" i="1"/>
  <c r="R984" i="1"/>
  <c r="P991" i="1"/>
  <c r="S1003" i="1"/>
  <c r="V1010" i="1"/>
  <c r="V1021" i="1"/>
  <c r="V1022" i="1" s="1"/>
  <c r="S1022" i="1"/>
  <c r="U1029" i="1"/>
  <c r="U1032" i="1" s="1"/>
  <c r="V1031" i="1"/>
  <c r="U1033" i="1"/>
  <c r="U1034" i="1" s="1"/>
  <c r="S1034" i="1"/>
  <c r="P1041" i="1"/>
  <c r="R1040" i="1"/>
  <c r="R1047" i="1"/>
  <c r="P1048" i="1"/>
  <c r="U1049" i="1"/>
  <c r="U1050" i="1" s="1"/>
  <c r="S1050" i="1"/>
  <c r="U1055" i="1"/>
  <c r="V1056" i="1"/>
  <c r="V1057" i="1" s="1"/>
  <c r="W1057" i="1" s="1"/>
  <c r="P1067" i="1"/>
  <c r="R1066" i="1"/>
  <c r="S1070" i="1"/>
  <c r="U1068" i="1"/>
  <c r="U1070" i="1" s="1"/>
  <c r="V1072" i="1"/>
  <c r="P1077" i="1"/>
  <c r="R1076" i="1"/>
  <c r="S1079" i="1"/>
  <c r="U1078" i="1"/>
  <c r="U1079" i="1" s="1"/>
  <c r="V1082" i="1"/>
  <c r="V1083" i="1" s="1"/>
  <c r="W1083" i="1" s="1"/>
  <c r="P1086" i="1"/>
  <c r="R1098" i="1"/>
  <c r="V1096" i="1"/>
  <c r="V1104" i="1"/>
  <c r="S956" i="1"/>
  <c r="U954" i="1"/>
  <c r="U956" i="1" s="1"/>
  <c r="S959" i="1"/>
  <c r="U957" i="1"/>
  <c r="U959" i="1" s="1"/>
  <c r="S962" i="1"/>
  <c r="U960" i="1"/>
  <c r="U962" i="1" s="1"/>
  <c r="P975" i="1"/>
  <c r="S983" i="1"/>
  <c r="R997" i="1"/>
  <c r="P1003" i="1"/>
  <c r="R1000" i="1"/>
  <c r="V1016" i="1"/>
  <c r="V1019" i="1"/>
  <c r="P1028" i="1"/>
  <c r="R1026" i="1"/>
  <c r="P1039" i="1"/>
  <c r="S1048" i="1"/>
  <c r="U1047" i="1"/>
  <c r="U1048" i="1" s="1"/>
  <c r="P1065" i="1"/>
  <c r="R1094" i="1"/>
  <c r="S1098" i="1"/>
  <c r="R1102" i="1"/>
  <c r="V771" i="1"/>
  <c r="V772" i="1" s="1"/>
  <c r="W772" i="1" s="1"/>
  <c r="V777" i="1"/>
  <c r="V780" i="1" s="1"/>
  <c r="V785" i="1"/>
  <c r="V786" i="1" s="1"/>
  <c r="W786" i="1" s="1"/>
  <c r="V794" i="1"/>
  <c r="V795" i="1" s="1"/>
  <c r="W795" i="1" s="1"/>
  <c r="V798" i="1"/>
  <c r="V801" i="1" s="1"/>
  <c r="W801" i="1" s="1"/>
  <c r="V804" i="1"/>
  <c r="V805" i="1" s="1"/>
  <c r="W805" i="1" s="1"/>
  <c r="V813" i="1"/>
  <c r="V814" i="1" s="1"/>
  <c r="W814" i="1" s="1"/>
  <c r="V817" i="1"/>
  <c r="V818" i="1" s="1"/>
  <c r="V827" i="1"/>
  <c r="V828" i="1" s="1"/>
  <c r="W828" i="1" s="1"/>
  <c r="V837" i="1"/>
  <c r="V838" i="1" s="1"/>
  <c r="V841" i="1"/>
  <c r="V842" i="1" s="1"/>
  <c r="W842" i="1" s="1"/>
  <c r="V847" i="1"/>
  <c r="V848" i="1" s="1"/>
  <c r="V851" i="1"/>
  <c r="V852" i="1" s="1"/>
  <c r="V862" i="1"/>
  <c r="V863" i="1" s="1"/>
  <c r="W863" i="1" s="1"/>
  <c r="V869" i="1"/>
  <c r="V870" i="1" s="1"/>
  <c r="W870" i="1" s="1"/>
  <c r="V873" i="1"/>
  <c r="V874" i="1" s="1"/>
  <c r="V880" i="1"/>
  <c r="V883" i="1" s="1"/>
  <c r="W883" i="1" s="1"/>
  <c r="V902" i="1"/>
  <c r="V903" i="1" s="1"/>
  <c r="W903" i="1" s="1"/>
  <c r="V917" i="1"/>
  <c r="V918" i="1" s="1"/>
  <c r="W918" i="1" s="1"/>
  <c r="V924" i="1"/>
  <c r="V925" i="1" s="1"/>
  <c r="W925" i="1" s="1"/>
  <c r="V937" i="1"/>
  <c r="V940" i="1" s="1"/>
  <c r="W940" i="1" s="1"/>
  <c r="V943" i="1"/>
  <c r="V944" i="1" s="1"/>
  <c r="W944" i="1" s="1"/>
  <c r="V950" i="1"/>
  <c r="V953" i="1" s="1"/>
  <c r="W953" i="1" s="1"/>
  <c r="S964" i="1"/>
  <c r="P967" i="1"/>
  <c r="R965" i="1"/>
  <c r="S972" i="1"/>
  <c r="U970" i="1"/>
  <c r="S978" i="1"/>
  <c r="U976" i="1"/>
  <c r="U984" i="1"/>
  <c r="U986" i="1" s="1"/>
  <c r="U987" i="1"/>
  <c r="R994" i="1"/>
  <c r="P995" i="1"/>
  <c r="U996" i="1"/>
  <c r="U997" i="1" s="1"/>
  <c r="S997" i="1"/>
  <c r="U1003" i="1"/>
  <c r="P1012" i="1"/>
  <c r="R1004" i="1"/>
  <c r="V1008" i="1"/>
  <c r="V1009" i="1"/>
  <c r="W1022" i="1"/>
  <c r="P1025" i="1"/>
  <c r="R1023" i="1"/>
  <c r="S1028" i="1"/>
  <c r="U1026" i="1"/>
  <c r="U1028" i="1" s="1"/>
  <c r="V1030" i="1"/>
  <c r="V1053" i="1"/>
  <c r="V1054" i="1"/>
  <c r="P1061" i="1"/>
  <c r="R1058" i="1"/>
  <c r="V1062" i="1"/>
  <c r="V1065" i="1" s="1"/>
  <c r="W1065" i="1" s="1"/>
  <c r="U1071" i="1"/>
  <c r="U1073" i="1" s="1"/>
  <c r="V1074" i="1"/>
  <c r="V1075" i="1" s="1"/>
  <c r="W1075" i="1" s="1"/>
  <c r="R1081" i="1"/>
  <c r="R1089" i="1"/>
  <c r="P1090" i="1"/>
  <c r="U1091" i="1"/>
  <c r="U1094" i="1" s="1"/>
  <c r="S1094" i="1"/>
  <c r="U1095" i="1"/>
  <c r="U1098" i="1" s="1"/>
  <c r="V1097" i="1"/>
  <c r="U1099" i="1"/>
  <c r="U1102" i="1" s="1"/>
  <c r="S1102" i="1"/>
  <c r="U1103" i="1"/>
  <c r="U1105" i="1" s="1"/>
  <c r="P980" i="1"/>
  <c r="R979" i="1"/>
  <c r="P993" i="1"/>
  <c r="R992" i="1"/>
  <c r="S995" i="1"/>
  <c r="U994" i="1"/>
  <c r="U995" i="1" s="1"/>
  <c r="S1017" i="1"/>
  <c r="U1015" i="1"/>
  <c r="S1020" i="1"/>
  <c r="U1018" i="1"/>
  <c r="V1033" i="1"/>
  <c r="V1034" i="1" s="1"/>
  <c r="W1034" i="1" s="1"/>
  <c r="R1034" i="1"/>
  <c r="P1046" i="1"/>
  <c r="R1042" i="1"/>
  <c r="R1050" i="1"/>
  <c r="P1070" i="1"/>
  <c r="R1068" i="1"/>
  <c r="R1078" i="1"/>
  <c r="P1079" i="1"/>
  <c r="U1080" i="1"/>
  <c r="U1081" i="1" s="1"/>
  <c r="S1081" i="1"/>
  <c r="P1088" i="1"/>
  <c r="R1087" i="1"/>
  <c r="S1090" i="1"/>
  <c r="U1089" i="1"/>
  <c r="U1090" i="1" s="1"/>
  <c r="V1013" i="1"/>
  <c r="V1014" i="1" s="1"/>
  <c r="W1014" i="1" s="1"/>
  <c r="V1029" i="1"/>
  <c r="V1032" i="1" s="1"/>
  <c r="W1032" i="1" s="1"/>
  <c r="P1032" i="1"/>
  <c r="P1055" i="1"/>
  <c r="R1051" i="1"/>
  <c r="S1065" i="1"/>
  <c r="V1095" i="1"/>
  <c r="P1098" i="1"/>
  <c r="P1108" i="1"/>
  <c r="U1122" i="1"/>
  <c r="V1314" i="1"/>
  <c r="W1314" i="1" s="1"/>
  <c r="S991" i="1"/>
  <c r="U989" i="1"/>
  <c r="U991" i="1" s="1"/>
  <c r="S1012" i="1"/>
  <c r="S1039" i="1"/>
  <c r="U1037" i="1"/>
  <c r="U1039" i="1" s="1"/>
  <c r="P1073" i="1"/>
  <c r="R1071" i="1"/>
  <c r="S1086" i="1"/>
  <c r="U1084" i="1"/>
  <c r="U1086" i="1" s="1"/>
  <c r="P1094" i="1"/>
  <c r="P1102" i="1"/>
  <c r="P1105" i="1"/>
  <c r="R1103" i="1"/>
  <c r="S1108" i="1"/>
  <c r="U1106" i="1"/>
  <c r="U1108" i="1" s="1"/>
  <c r="V1112" i="1"/>
  <c r="V1114" i="1"/>
  <c r="V1116" i="1"/>
  <c r="V1120" i="1"/>
  <c r="V1128" i="1"/>
  <c r="R1131" i="1"/>
  <c r="V1130" i="1"/>
  <c r="V1131" i="1" s="1"/>
  <c r="W1131" i="1" s="1"/>
  <c r="R1135" i="1"/>
  <c r="V1228" i="1"/>
  <c r="W1228" i="1" s="1"/>
  <c r="R1118" i="1"/>
  <c r="R1124" i="1"/>
  <c r="V1123" i="1"/>
  <c r="V1124" i="1" s="1"/>
  <c r="W1124" i="1" s="1"/>
  <c r="R1106" i="1"/>
  <c r="R1109" i="1"/>
  <c r="S1110" i="1"/>
  <c r="U1111" i="1"/>
  <c r="U1118" i="1" s="1"/>
  <c r="P1118" i="1"/>
  <c r="R1119" i="1"/>
  <c r="S1122" i="1"/>
  <c r="U1123" i="1"/>
  <c r="U1124" i="1" s="1"/>
  <c r="P1124" i="1"/>
  <c r="R1125" i="1"/>
  <c r="S1126" i="1"/>
  <c r="U1127" i="1"/>
  <c r="U1129" i="1" s="1"/>
  <c r="U1130" i="1"/>
  <c r="U1131" i="1" s="1"/>
  <c r="P1131" i="1"/>
  <c r="R1132" i="1"/>
  <c r="S1133" i="1"/>
  <c r="U1134" i="1"/>
  <c r="U1135" i="1" s="1"/>
  <c r="P1135" i="1"/>
  <c r="S1137" i="1"/>
  <c r="R1140" i="1"/>
  <c r="U1142" i="1"/>
  <c r="P1143" i="1"/>
  <c r="S1145" i="1"/>
  <c r="R1146" i="1"/>
  <c r="P1147" i="1"/>
  <c r="P1155" i="1"/>
  <c r="R1153" i="1"/>
  <c r="S1158" i="1"/>
  <c r="U1156" i="1"/>
  <c r="U1158" i="1" s="1"/>
  <c r="V1167" i="1"/>
  <c r="S1170" i="1"/>
  <c r="S1172" i="1"/>
  <c r="U1171" i="1"/>
  <c r="U1172" i="1" s="1"/>
  <c r="R1178" i="1"/>
  <c r="V1177" i="1"/>
  <c r="V1178" i="1" s="1"/>
  <c r="W1178" i="1" s="1"/>
  <c r="P1184" i="1"/>
  <c r="V1195" i="1"/>
  <c r="S1198" i="1"/>
  <c r="U1201" i="1"/>
  <c r="R1205" i="1"/>
  <c r="V1204" i="1"/>
  <c r="V1205" i="1" s="1"/>
  <c r="W1205" i="1" s="1"/>
  <c r="S1215" i="1"/>
  <c r="U1214" i="1"/>
  <c r="U1215" i="1" s="1"/>
  <c r="V1219" i="1"/>
  <c r="P1228" i="1"/>
  <c r="V1241" i="1"/>
  <c r="U1256" i="1"/>
  <c r="V1258" i="1"/>
  <c r="S1269" i="1"/>
  <c r="U1268" i="1"/>
  <c r="U1269" i="1" s="1"/>
  <c r="R1276" i="1"/>
  <c r="V1274" i="1"/>
  <c r="R1277" i="1"/>
  <c r="P1278" i="1"/>
  <c r="P1291" i="1"/>
  <c r="U1305" i="1"/>
  <c r="U1308" i="1" s="1"/>
  <c r="S1308" i="1"/>
  <c r="P1149" i="1"/>
  <c r="R1148" i="1"/>
  <c r="P1152" i="1"/>
  <c r="R1150" i="1"/>
  <c r="S1155" i="1"/>
  <c r="U1153" i="1"/>
  <c r="U1155" i="1" s="1"/>
  <c r="R1162" i="1"/>
  <c r="P1166" i="1"/>
  <c r="S1176" i="1"/>
  <c r="U1175" i="1"/>
  <c r="U1176" i="1" s="1"/>
  <c r="R1194" i="1"/>
  <c r="V1193" i="1"/>
  <c r="V1194" i="1" s="1"/>
  <c r="W1194" i="1"/>
  <c r="S1203" i="1"/>
  <c r="U1202" i="1"/>
  <c r="U1203" i="1" s="1"/>
  <c r="R1209" i="1"/>
  <c r="V1208" i="1"/>
  <c r="V1209" i="1" s="1"/>
  <c r="W1209" i="1" s="1"/>
  <c r="V1220" i="1"/>
  <c r="R1238" i="1"/>
  <c r="V1237" i="1"/>
  <c r="V1238" i="1" s="1"/>
  <c r="W1238" i="1" s="1"/>
  <c r="P1240" i="1"/>
  <c r="R1239" i="1"/>
  <c r="R1247" i="1"/>
  <c r="V1244" i="1"/>
  <c r="R1249" i="1"/>
  <c r="V1248" i="1"/>
  <c r="V1249" i="1" s="1"/>
  <c r="W1249" i="1" s="1"/>
  <c r="U1259" i="1"/>
  <c r="R1263" i="1"/>
  <c r="V1262" i="1"/>
  <c r="V1263" i="1" s="1"/>
  <c r="W1263" i="1" s="1"/>
  <c r="S1273" i="1"/>
  <c r="U1272" i="1"/>
  <c r="U1273" i="1" s="1"/>
  <c r="V1275" i="1"/>
  <c r="R1281" i="1"/>
  <c r="P1282" i="1"/>
  <c r="S1291" i="1"/>
  <c r="U1290" i="1"/>
  <c r="U1291" i="1" s="1"/>
  <c r="R1294" i="1"/>
  <c r="P1298" i="1"/>
  <c r="W1323" i="1"/>
  <c r="R1127" i="1"/>
  <c r="R1136" i="1"/>
  <c r="U1138" i="1"/>
  <c r="S1141" i="1"/>
  <c r="R1144" i="1"/>
  <c r="U1146" i="1"/>
  <c r="U1147" i="1" s="1"/>
  <c r="U1148" i="1"/>
  <c r="U1149" i="1" s="1"/>
  <c r="S1149" i="1"/>
  <c r="S1152" i="1"/>
  <c r="U1150" i="1"/>
  <c r="U1152" i="1" s="1"/>
  <c r="P1161" i="1"/>
  <c r="R1159" i="1"/>
  <c r="U1166" i="1"/>
  <c r="S1180" i="1"/>
  <c r="U1179" i="1"/>
  <c r="U1180" i="1" s="1"/>
  <c r="R1190" i="1"/>
  <c r="V1189" i="1"/>
  <c r="V1190" i="1" s="1"/>
  <c r="W1190" i="1" s="1"/>
  <c r="P1192" i="1"/>
  <c r="R1191" i="1"/>
  <c r="S1207" i="1"/>
  <c r="U1206" i="1"/>
  <c r="U1207" i="1" s="1"/>
  <c r="R1213" i="1"/>
  <c r="V1212" i="1"/>
  <c r="V1213" i="1" s="1"/>
  <c r="W1213" i="1" s="1"/>
  <c r="S1221" i="1"/>
  <c r="S1224" i="1"/>
  <c r="U1223" i="1"/>
  <c r="U1224" i="1" s="1"/>
  <c r="R1234" i="1"/>
  <c r="V1233" i="1"/>
  <c r="V1234" i="1" s="1"/>
  <c r="W1234" i="1" s="1"/>
  <c r="P1236" i="1"/>
  <c r="R1235" i="1"/>
  <c r="R1253" i="1"/>
  <c r="V1252" i="1"/>
  <c r="V1253" i="1" s="1"/>
  <c r="W1253" i="1" s="1"/>
  <c r="S1261" i="1"/>
  <c r="U1260" i="1"/>
  <c r="U1261" i="1" s="1"/>
  <c r="R1267" i="1"/>
  <c r="V1266" i="1"/>
  <c r="V1267" i="1" s="1"/>
  <c r="W1267" i="1" s="1"/>
  <c r="R1285" i="1"/>
  <c r="P1286" i="1"/>
  <c r="S1301" i="1"/>
  <c r="U1299" i="1"/>
  <c r="U1301" i="1" s="1"/>
  <c r="V1315" i="1"/>
  <c r="V1316" i="1" s="1"/>
  <c r="W1316" i="1" s="1"/>
  <c r="P1158" i="1"/>
  <c r="R1156" i="1"/>
  <c r="S1161" i="1"/>
  <c r="U1159" i="1"/>
  <c r="U1161" i="1" s="1"/>
  <c r="P1170" i="1"/>
  <c r="R1174" i="1"/>
  <c r="V1173" i="1"/>
  <c r="V1174" i="1" s="1"/>
  <c r="W1174" i="1" s="1"/>
  <c r="R1184" i="1"/>
  <c r="R1186" i="1"/>
  <c r="V1185" i="1"/>
  <c r="V1186" i="1" s="1"/>
  <c r="W1186" i="1"/>
  <c r="P1188" i="1"/>
  <c r="R1187" i="1"/>
  <c r="P1198" i="1"/>
  <c r="S1211" i="1"/>
  <c r="U1210" i="1"/>
  <c r="U1211" i="1" s="1"/>
  <c r="R1217" i="1"/>
  <c r="V1216" i="1"/>
  <c r="V1217" i="1" s="1"/>
  <c r="W1217" i="1" s="1"/>
  <c r="R1228" i="1"/>
  <c r="R1230" i="1"/>
  <c r="V1229" i="1"/>
  <c r="V1230" i="1" s="1"/>
  <c r="W1230" i="1"/>
  <c r="P1232" i="1"/>
  <c r="R1231" i="1"/>
  <c r="R1242" i="1"/>
  <c r="P1243" i="1"/>
  <c r="S1251" i="1"/>
  <c r="U1250" i="1"/>
  <c r="U1251" i="1" s="1"/>
  <c r="V1255" i="1"/>
  <c r="S1265" i="1"/>
  <c r="U1264" i="1"/>
  <c r="U1265" i="1" s="1"/>
  <c r="R1271" i="1"/>
  <c r="V1270" i="1"/>
  <c r="V1271" i="1" s="1"/>
  <c r="W1271" i="1" s="1"/>
  <c r="U1315" i="1"/>
  <c r="U1316" i="1" s="1"/>
  <c r="S1316" i="1"/>
  <c r="V1163" i="1"/>
  <c r="U1170" i="1"/>
  <c r="V1168" i="1"/>
  <c r="V1199" i="1"/>
  <c r="V1201" i="1" s="1"/>
  <c r="W1201" i="1" s="1"/>
  <c r="R1201" i="1"/>
  <c r="V1257" i="1"/>
  <c r="V1259" i="1" s="1"/>
  <c r="W1259" i="1" s="1"/>
  <c r="R1259" i="1"/>
  <c r="P1308" i="1"/>
  <c r="R1305" i="1"/>
  <c r="R1317" i="1"/>
  <c r="P1318" i="1"/>
  <c r="V1322" i="1"/>
  <c r="V1323" i="1" s="1"/>
  <c r="R1323" i="1"/>
  <c r="S1326" i="1"/>
  <c r="U1338" i="1"/>
  <c r="R1344" i="1"/>
  <c r="R1172" i="1"/>
  <c r="R1176" i="1"/>
  <c r="V1175" i="1"/>
  <c r="V1176" i="1" s="1"/>
  <c r="W1176" i="1" s="1"/>
  <c r="R1180" i="1"/>
  <c r="U1198" i="1"/>
  <c r="V1196" i="1"/>
  <c r="R1203" i="1"/>
  <c r="V1202" i="1"/>
  <c r="V1203" i="1" s="1"/>
  <c r="W1203" i="1" s="1"/>
  <c r="R1207" i="1"/>
  <c r="V1206" i="1"/>
  <c r="V1207" i="1" s="1"/>
  <c r="W1207" i="1"/>
  <c r="R1211" i="1"/>
  <c r="V1210" i="1"/>
  <c r="V1211" i="1" s="1"/>
  <c r="W1211" i="1" s="1"/>
  <c r="R1215" i="1"/>
  <c r="R1221" i="1"/>
  <c r="V1218" i="1"/>
  <c r="V1221" i="1" s="1"/>
  <c r="W1221" i="1" s="1"/>
  <c r="V1246" i="1"/>
  <c r="R1251" i="1"/>
  <c r="V1250" i="1"/>
  <c r="V1251" i="1" s="1"/>
  <c r="W1251" i="1" s="1"/>
  <c r="V1254" i="1"/>
  <c r="V1256" i="1" s="1"/>
  <c r="W1256" i="1" s="1"/>
  <c r="R1256" i="1"/>
  <c r="R1261" i="1"/>
  <c r="V1260" i="1"/>
  <c r="V1261" i="1" s="1"/>
  <c r="W1261" i="1"/>
  <c r="R1265" i="1"/>
  <c r="V1264" i="1"/>
  <c r="V1265" i="1" s="1"/>
  <c r="W1265" i="1" s="1"/>
  <c r="R1269" i="1"/>
  <c r="V1268" i="1"/>
  <c r="V1269" i="1" s="1"/>
  <c r="W1269" i="1"/>
  <c r="R1273" i="1"/>
  <c r="V1272" i="1"/>
  <c r="V1273" i="1" s="1"/>
  <c r="W1273" i="1" s="1"/>
  <c r="V1292" i="1"/>
  <c r="V1293" i="1" s="1"/>
  <c r="W1293" i="1" s="1"/>
  <c r="P1301" i="1"/>
  <c r="R1314" i="1"/>
  <c r="V1313" i="1"/>
  <c r="P1321" i="1"/>
  <c r="V1325" i="1"/>
  <c r="P1333" i="1"/>
  <c r="R1330" i="1"/>
  <c r="R1280" i="1"/>
  <c r="V1279" i="1"/>
  <c r="V1280" i="1" s="1"/>
  <c r="W1280" i="1"/>
  <c r="R1284" i="1"/>
  <c r="V1283" i="1"/>
  <c r="V1284" i="1" s="1"/>
  <c r="W1284" i="1" s="1"/>
  <c r="R1288" i="1"/>
  <c r="V1287" i="1"/>
  <c r="V1288" i="1" s="1"/>
  <c r="W1288" i="1"/>
  <c r="S1304" i="1"/>
  <c r="U1302" i="1"/>
  <c r="R1321" i="1"/>
  <c r="V1319" i="1"/>
  <c r="V1321" i="1" s="1"/>
  <c r="W1321" i="1" s="1"/>
  <c r="R1367" i="1"/>
  <c r="V1365" i="1"/>
  <c r="R1411" i="1"/>
  <c r="U1426" i="1"/>
  <c r="S1298" i="1"/>
  <c r="U1294" i="1"/>
  <c r="U1298" i="1" s="1"/>
  <c r="S1314" i="1"/>
  <c r="S1321" i="1"/>
  <c r="U1319" i="1"/>
  <c r="U1321" i="1" s="1"/>
  <c r="P1329" i="1"/>
  <c r="R1327" i="1"/>
  <c r="V1331" i="1"/>
  <c r="U1344" i="1"/>
  <c r="V1346" i="1"/>
  <c r="R1358" i="1"/>
  <c r="U1359" i="1"/>
  <c r="U1360" i="1" s="1"/>
  <c r="R1361" i="1"/>
  <c r="V1368" i="1"/>
  <c r="V1369" i="1" s="1"/>
  <c r="W1369" i="1" s="1"/>
  <c r="U1370" i="1"/>
  <c r="U1371" i="1" s="1"/>
  <c r="R1375" i="1"/>
  <c r="V1374" i="1"/>
  <c r="V1375" i="1" s="1"/>
  <c r="W1375" i="1" s="1"/>
  <c r="V1376" i="1"/>
  <c r="V1377" i="1" s="1"/>
  <c r="W1377" i="1" s="1"/>
  <c r="U1378" i="1"/>
  <c r="U1379" i="1" s="1"/>
  <c r="R1383" i="1"/>
  <c r="V1384" i="1"/>
  <c r="P1387" i="1"/>
  <c r="U1388" i="1"/>
  <c r="U1392" i="1" s="1"/>
  <c r="V1390" i="1"/>
  <c r="V1393" i="1"/>
  <c r="R1397" i="1"/>
  <c r="R1394" i="1"/>
  <c r="V1394" i="1" s="1"/>
  <c r="P1402" i="1"/>
  <c r="P1405" i="1"/>
  <c r="U1406" i="1"/>
  <c r="U1407" i="1" s="1"/>
  <c r="V1409" i="1"/>
  <c r="S1411" i="1"/>
  <c r="U1423" i="1"/>
  <c r="S1426" i="1"/>
  <c r="U1425" i="1"/>
  <c r="V1425" i="1" s="1"/>
  <c r="V1426" i="1" s="1"/>
  <c r="W1426" i="1" s="1"/>
  <c r="R1428" i="1"/>
  <c r="V1427" i="1"/>
  <c r="V1428" i="1" s="1"/>
  <c r="W1428" i="1" s="1"/>
  <c r="V1432" i="1"/>
  <c r="V1434" i="1"/>
  <c r="V1436" i="1" s="1"/>
  <c r="R1437" i="1"/>
  <c r="P1438" i="1"/>
  <c r="V1440" i="1"/>
  <c r="V1441" i="1"/>
  <c r="S1445" i="1"/>
  <c r="V1447" i="1"/>
  <c r="S1455" i="1"/>
  <c r="U1453" i="1"/>
  <c r="V1453" i="1" s="1"/>
  <c r="S1464" i="1"/>
  <c r="U1467" i="1"/>
  <c r="U1470" i="1" s="1"/>
  <c r="S1470" i="1"/>
  <c r="P1326" i="1"/>
  <c r="R1324" i="1"/>
  <c r="V1332" i="1"/>
  <c r="V1336" i="1"/>
  <c r="V1338" i="1" s="1"/>
  <c r="W1338" i="1" s="1"/>
  <c r="R1340" i="1"/>
  <c r="V1339" i="1"/>
  <c r="V1340" i="1" s="1"/>
  <c r="W1340" i="1"/>
  <c r="V1341" i="1"/>
  <c r="V1344" i="1" s="1"/>
  <c r="W1344" i="1" s="1"/>
  <c r="P1344" i="1"/>
  <c r="V1347" i="1"/>
  <c r="V1349" i="1"/>
  <c r="V1351" i="1"/>
  <c r="R1355" i="1"/>
  <c r="P1367" i="1"/>
  <c r="P1373" i="1"/>
  <c r="P1381" i="1"/>
  <c r="S1397" i="1"/>
  <c r="R1402" i="1"/>
  <c r="V1413" i="1"/>
  <c r="R1417" i="1"/>
  <c r="V1422" i="1"/>
  <c r="W1436" i="1"/>
  <c r="S1449" i="1"/>
  <c r="U1447" i="1"/>
  <c r="U1449" i="1" s="1"/>
  <c r="R1451" i="1"/>
  <c r="V1450" i="1"/>
  <c r="V1451" i="1" s="1"/>
  <c r="V1454" i="1"/>
  <c r="U1491" i="1"/>
  <c r="U1492" i="1" s="1"/>
  <c r="S1492" i="1"/>
  <c r="R1334" i="1"/>
  <c r="R1357" i="1"/>
  <c r="V1356" i="1"/>
  <c r="V1357" i="1" s="1"/>
  <c r="W1357" i="1"/>
  <c r="U1363" i="1"/>
  <c r="U1364" i="1" s="1"/>
  <c r="U1366" i="1"/>
  <c r="U1367" i="1" s="1"/>
  <c r="R1371" i="1"/>
  <c r="V1372" i="1"/>
  <c r="V1373" i="1" s="1"/>
  <c r="W1373" i="1" s="1"/>
  <c r="U1374" i="1"/>
  <c r="U1375" i="1" s="1"/>
  <c r="R1379" i="1"/>
  <c r="V1378" i="1"/>
  <c r="V1379" i="1" s="1"/>
  <c r="W1379" i="1"/>
  <c r="V1380" i="1"/>
  <c r="V1381" i="1" s="1"/>
  <c r="W1381" i="1" s="1"/>
  <c r="U1382" i="1"/>
  <c r="U1383" i="1" s="1"/>
  <c r="V1385" i="1"/>
  <c r="S1387" i="1"/>
  <c r="U1402" i="1"/>
  <c r="S1402" i="1"/>
  <c r="R1407" i="1"/>
  <c r="V1406" i="1"/>
  <c r="V1407" i="1" s="1"/>
  <c r="W1407" i="1" s="1"/>
  <c r="V1408" i="1"/>
  <c r="V1411" i="1" s="1"/>
  <c r="W1411" i="1" s="1"/>
  <c r="P1411" i="1"/>
  <c r="R1423" i="1"/>
  <c r="V1418" i="1"/>
  <c r="V1423" i="1" s="1"/>
  <c r="W1423" i="1" s="1"/>
  <c r="P1423" i="1"/>
  <c r="R1426" i="1"/>
  <c r="R1430" i="1"/>
  <c r="V1439" i="1"/>
  <c r="V1443" i="1" s="1"/>
  <c r="W1443" i="1" s="1"/>
  <c r="R1443" i="1"/>
  <c r="W1445" i="1"/>
  <c r="V1446" i="1"/>
  <c r="P1455" i="1"/>
  <c r="S1457" i="1"/>
  <c r="R1489" i="1"/>
  <c r="P1490" i="1"/>
  <c r="R1392" i="1"/>
  <c r="S1430" i="1"/>
  <c r="U1429" i="1"/>
  <c r="U1430" i="1" s="1"/>
  <c r="R1433" i="1"/>
  <c r="V1431" i="1"/>
  <c r="S1443" i="1"/>
  <c r="U1439" i="1"/>
  <c r="U1443" i="1" s="1"/>
  <c r="R1455" i="1"/>
  <c r="V1452" i="1"/>
  <c r="R1348" i="1"/>
  <c r="V1345" i="1"/>
  <c r="V1350" i="1"/>
  <c r="R1364" i="1"/>
  <c r="V1363" i="1"/>
  <c r="V1364" i="1" s="1"/>
  <c r="W1364" i="1" s="1"/>
  <c r="V1388" i="1"/>
  <c r="V1395" i="1"/>
  <c r="R1415" i="1"/>
  <c r="V1412" i="1"/>
  <c r="R1445" i="1"/>
  <c r="V1444" i="1"/>
  <c r="V1445" i="1" s="1"/>
  <c r="S1451" i="1"/>
  <c r="P1462" i="1"/>
  <c r="P1466" i="1"/>
  <c r="V1471" i="1"/>
  <c r="V1472" i="1" s="1"/>
  <c r="W1472" i="1" s="1"/>
  <c r="P1476" i="1"/>
  <c r="R1474" i="1"/>
  <c r="V1474" i="1" s="1"/>
  <c r="R1483" i="1"/>
  <c r="P1499" i="1"/>
  <c r="R1497" i="1"/>
  <c r="P1470" i="1"/>
  <c r="R1468" i="1"/>
  <c r="V1468" i="1" s="1"/>
  <c r="R1476" i="1"/>
  <c r="V1473" i="1"/>
  <c r="U1494" i="1"/>
  <c r="V1493" i="1"/>
  <c r="V1494" i="1" s="1"/>
  <c r="W1494" i="1" s="1"/>
  <c r="R1500" i="1"/>
  <c r="P1501" i="1"/>
  <c r="U1502" i="1"/>
  <c r="U1505" i="1" s="1"/>
  <c r="S1505" i="1"/>
  <c r="W1451" i="1"/>
  <c r="R1457" i="1"/>
  <c r="V1456" i="1"/>
  <c r="V1457" i="1" s="1"/>
  <c r="W1457" i="1" s="1"/>
  <c r="P1460" i="1"/>
  <c r="R1458" i="1"/>
  <c r="R1464" i="1"/>
  <c r="V1463" i="1"/>
  <c r="V1464" i="1" s="1"/>
  <c r="W1464" i="1" s="1"/>
  <c r="V1467" i="1"/>
  <c r="V1470" i="1" s="1"/>
  <c r="W1470" i="1" s="1"/>
  <c r="V1469" i="1"/>
  <c r="U1483" i="1"/>
  <c r="P1488" i="1"/>
  <c r="R1486" i="1"/>
  <c r="W1496" i="1"/>
  <c r="S1483" i="1"/>
  <c r="R1492" i="1"/>
  <c r="R1505" i="1"/>
  <c r="V1502" i="1"/>
  <c r="V1505" i="1" s="1"/>
  <c r="W1505" i="1" s="1"/>
  <c r="V1504" i="1"/>
  <c r="V1510" i="1"/>
  <c r="V1511" i="1" s="1"/>
  <c r="W1511" i="1" s="1"/>
  <c r="V1517" i="1"/>
  <c r="V1520" i="1" s="1"/>
  <c r="W1520" i="1" s="1"/>
  <c r="R1522" i="1"/>
  <c r="V1521" i="1"/>
  <c r="V1522" i="1" s="1"/>
  <c r="S1522" i="1"/>
  <c r="S1526" i="1"/>
  <c r="V1524" i="1"/>
  <c r="V1529" i="1"/>
  <c r="V1530" i="1" s="1"/>
  <c r="W1530" i="1" s="1"/>
  <c r="R1532" i="1"/>
  <c r="V1531" i="1"/>
  <c r="V1532" i="1" s="1"/>
  <c r="W1532" i="1" s="1"/>
  <c r="S1532" i="1"/>
  <c r="S1538" i="1"/>
  <c r="V1534" i="1"/>
  <c r="V1536" i="1"/>
  <c r="S1514" i="1"/>
  <c r="U1512" i="1"/>
  <c r="U1514" i="1" s="1"/>
  <c r="W1516" i="1"/>
  <c r="R1485" i="1"/>
  <c r="V1484" i="1"/>
  <c r="V1485" i="1" s="1"/>
  <c r="W1485" i="1" s="1"/>
  <c r="R1496" i="1"/>
  <c r="V1495" i="1"/>
  <c r="V1496" i="1" s="1"/>
  <c r="V1506" i="1"/>
  <c r="V1507" i="1" s="1"/>
  <c r="W1507" i="1" s="1"/>
  <c r="R1509" i="1"/>
  <c r="V1508" i="1"/>
  <c r="V1509" i="1" s="1"/>
  <c r="W1509" i="1" s="1"/>
  <c r="R1516" i="1"/>
  <c r="V1515" i="1"/>
  <c r="V1516" i="1" s="1"/>
  <c r="V1523" i="1"/>
  <c r="V1526" i="1" s="1"/>
  <c r="W1526" i="1" s="1"/>
  <c r="R1528" i="1"/>
  <c r="V1527" i="1"/>
  <c r="V1528" i="1" s="1"/>
  <c r="W1528" i="1" s="1"/>
  <c r="V1533" i="1"/>
  <c r="V1481" i="1"/>
  <c r="V1483" i="1" s="1"/>
  <c r="W1483" i="1" s="1"/>
  <c r="P1511" i="1"/>
  <c r="P1520" i="1"/>
  <c r="W1522" i="1"/>
  <c r="P1530" i="1"/>
  <c r="V1512" i="1" l="1"/>
  <c r="V1514" i="1" s="1"/>
  <c r="W1514" i="1" s="1"/>
  <c r="R1499" i="1"/>
  <c r="V1497" i="1"/>
  <c r="V1499" i="1" s="1"/>
  <c r="W1499" i="1" s="1"/>
  <c r="V1348" i="1"/>
  <c r="W1348" i="1" s="1"/>
  <c r="V1449" i="1"/>
  <c r="W1449" i="1" s="1"/>
  <c r="V1429" i="1"/>
  <c r="V1430" i="1" s="1"/>
  <c r="W1430" i="1" s="1"/>
  <c r="V1353" i="1"/>
  <c r="W1353" i="1" s="1"/>
  <c r="V1382" i="1"/>
  <c r="V1383" i="1" s="1"/>
  <c r="W1383" i="1" s="1"/>
  <c r="R1362" i="1"/>
  <c r="V1361" i="1"/>
  <c r="V1362" i="1" s="1"/>
  <c r="W1362" i="1" s="1"/>
  <c r="V1179" i="1"/>
  <c r="V1180" i="1" s="1"/>
  <c r="W1180" i="1" s="1"/>
  <c r="R1318" i="1"/>
  <c r="V1317" i="1"/>
  <c r="V1318" i="1" s="1"/>
  <c r="W1318" i="1" s="1"/>
  <c r="V1290" i="1"/>
  <c r="V1291" i="1" s="1"/>
  <c r="W1291" i="1" s="1"/>
  <c r="V1242" i="1"/>
  <c r="R1243" i="1"/>
  <c r="R1158" i="1"/>
  <c r="V1156" i="1"/>
  <c r="V1158" i="1" s="1"/>
  <c r="W1158" i="1" s="1"/>
  <c r="V1235" i="1"/>
  <c r="V1236" i="1" s="1"/>
  <c r="W1236" i="1" s="1"/>
  <c r="R1236" i="1"/>
  <c r="V1191" i="1"/>
  <c r="V1192" i="1" s="1"/>
  <c r="W1192" i="1" s="1"/>
  <c r="R1192" i="1"/>
  <c r="R1145" i="1"/>
  <c r="V1144" i="1"/>
  <c r="V1145" i="1" s="1"/>
  <c r="W1145" i="1" s="1"/>
  <c r="R1129" i="1"/>
  <c r="V1127" i="1"/>
  <c r="V1129" i="1" s="1"/>
  <c r="W1129" i="1" s="1"/>
  <c r="V1294" i="1"/>
  <c r="V1298" i="1" s="1"/>
  <c r="W1298" i="1" s="1"/>
  <c r="R1298" i="1"/>
  <c r="R1282" i="1"/>
  <c r="V1281" i="1"/>
  <c r="V1282" i="1" s="1"/>
  <c r="W1282" i="1" s="1"/>
  <c r="R1240" i="1"/>
  <c r="V1239" i="1"/>
  <c r="V1240" i="1" s="1"/>
  <c r="W1240" i="1" s="1"/>
  <c r="V1150" i="1"/>
  <c r="V1152" i="1" s="1"/>
  <c r="W1152" i="1" s="1"/>
  <c r="R1152" i="1"/>
  <c r="V1243" i="1"/>
  <c r="W1243" i="1" s="1"/>
  <c r="V1170" i="1"/>
  <c r="W1170" i="1" s="1"/>
  <c r="R1126" i="1"/>
  <c r="V1125" i="1"/>
  <c r="V1126" i="1" s="1"/>
  <c r="W1126" i="1" s="1"/>
  <c r="R1122" i="1"/>
  <c r="V1119" i="1"/>
  <c r="V1122" i="1" s="1"/>
  <c r="W1122" i="1" s="1"/>
  <c r="R1110" i="1"/>
  <c r="V1109" i="1"/>
  <c r="V1110" i="1" s="1"/>
  <c r="W1110" i="1" s="1"/>
  <c r="R1105" i="1"/>
  <c r="V1103" i="1"/>
  <c r="V1105" i="1" s="1"/>
  <c r="W1105" i="1" s="1"/>
  <c r="R1055" i="1"/>
  <c r="V1051" i="1"/>
  <c r="V1055" i="1" s="1"/>
  <c r="W1055" i="1" s="1"/>
  <c r="R1088" i="1"/>
  <c r="V1087" i="1"/>
  <c r="V1088" i="1" s="1"/>
  <c r="W1088" i="1" s="1"/>
  <c r="R1046" i="1"/>
  <c r="V1042" i="1"/>
  <c r="V1046" i="1" s="1"/>
  <c r="W1046" i="1" s="1"/>
  <c r="R993" i="1"/>
  <c r="V992" i="1"/>
  <c r="V993" i="1" s="1"/>
  <c r="W993" i="1" s="1"/>
  <c r="V1080" i="1"/>
  <c r="V1081" i="1" s="1"/>
  <c r="W1081" i="1" s="1"/>
  <c r="U978" i="1"/>
  <c r="V976" i="1"/>
  <c r="V978" i="1" s="1"/>
  <c r="W978" i="1" s="1"/>
  <c r="V965" i="1"/>
  <c r="V967" i="1" s="1"/>
  <c r="W967" i="1" s="1"/>
  <c r="R967" i="1"/>
  <c r="R1041" i="1"/>
  <c r="V1040" i="1"/>
  <c r="V1041" i="1" s="1"/>
  <c r="W1041" i="1" s="1"/>
  <c r="R962" i="1"/>
  <c r="V960" i="1"/>
  <c r="V962" i="1" s="1"/>
  <c r="W962" i="1" s="1"/>
  <c r="V989" i="1"/>
  <c r="V991" i="1" s="1"/>
  <c r="W991" i="1" s="1"/>
  <c r="V667" i="1"/>
  <c r="W667" i="1" s="1"/>
  <c r="V652" i="1"/>
  <c r="W652" i="1" s="1"/>
  <c r="V501" i="1"/>
  <c r="W501" i="1" s="1"/>
  <c r="V124" i="1"/>
  <c r="W124" i="1" s="1"/>
  <c r="V1538" i="1"/>
  <c r="W1538" i="1" s="1"/>
  <c r="V1491" i="1"/>
  <c r="V1492" i="1" s="1"/>
  <c r="W1492" i="1" s="1"/>
  <c r="R1488" i="1"/>
  <c r="V1486" i="1"/>
  <c r="V1488" i="1" s="1"/>
  <c r="W1488" i="1" s="1"/>
  <c r="V1392" i="1"/>
  <c r="W1392" i="1" s="1"/>
  <c r="R1490" i="1"/>
  <c r="V1489" i="1"/>
  <c r="V1490" i="1" s="1"/>
  <c r="W1490" i="1" s="1"/>
  <c r="V1370" i="1"/>
  <c r="V1371" i="1" s="1"/>
  <c r="W1371" i="1" s="1"/>
  <c r="V1334" i="1"/>
  <c r="V1335" i="1" s="1"/>
  <c r="W1335" i="1" s="1"/>
  <c r="R1335" i="1"/>
  <c r="U1455" i="1"/>
  <c r="R1308" i="1"/>
  <c r="V1305" i="1"/>
  <c r="V1308" i="1" s="1"/>
  <c r="W1308" i="1" s="1"/>
  <c r="V1231" i="1"/>
  <c r="V1232" i="1" s="1"/>
  <c r="W1232" i="1" s="1"/>
  <c r="R1232" i="1"/>
  <c r="V1187" i="1"/>
  <c r="V1188" i="1" s="1"/>
  <c r="W1188" i="1" s="1"/>
  <c r="R1188" i="1"/>
  <c r="V1285" i="1"/>
  <c r="V1286" i="1" s="1"/>
  <c r="W1286" i="1" s="1"/>
  <c r="R1286" i="1"/>
  <c r="R1161" i="1"/>
  <c r="V1159" i="1"/>
  <c r="V1161" i="1" s="1"/>
  <c r="W1161" i="1" s="1"/>
  <c r="R1166" i="1"/>
  <c r="V1162" i="1"/>
  <c r="V1166" i="1" s="1"/>
  <c r="W1166" i="1" s="1"/>
  <c r="V1277" i="1"/>
  <c r="V1278" i="1" s="1"/>
  <c r="W1278" i="1" s="1"/>
  <c r="R1278" i="1"/>
  <c r="V1198" i="1"/>
  <c r="W1198" i="1" s="1"/>
  <c r="U1143" i="1"/>
  <c r="V1142" i="1"/>
  <c r="V1143" i="1" s="1"/>
  <c r="W1143" i="1" s="1"/>
  <c r="V1106" i="1"/>
  <c r="V1108" i="1" s="1"/>
  <c r="W1108" i="1" s="1"/>
  <c r="R1108" i="1"/>
  <c r="V1134" i="1"/>
  <c r="V1135" i="1" s="1"/>
  <c r="W1135" i="1" s="1"/>
  <c r="R1079" i="1"/>
  <c r="V1078" i="1"/>
  <c r="V1079" i="1" s="1"/>
  <c r="W1079" i="1" s="1"/>
  <c r="U1020" i="1"/>
  <c r="V1018" i="1"/>
  <c r="V1020" i="1" s="1"/>
  <c r="W1020" i="1" s="1"/>
  <c r="R1061" i="1"/>
  <c r="V1058" i="1"/>
  <c r="V1061" i="1" s="1"/>
  <c r="W1061" i="1" s="1"/>
  <c r="R1025" i="1"/>
  <c r="V1023" i="1"/>
  <c r="V1025" i="1" s="1"/>
  <c r="W1025" i="1" s="1"/>
  <c r="R995" i="1"/>
  <c r="V994" i="1"/>
  <c r="V995" i="1" s="1"/>
  <c r="W995" i="1" s="1"/>
  <c r="R1077" i="1"/>
  <c r="V1076" i="1"/>
  <c r="V1077" i="1" s="1"/>
  <c r="W1077" i="1" s="1"/>
  <c r="R983" i="1"/>
  <c r="V981" i="1"/>
  <c r="V983" i="1" s="1"/>
  <c r="W983" i="1" s="1"/>
  <c r="R959" i="1"/>
  <c r="V957" i="1"/>
  <c r="V959" i="1" s="1"/>
  <c r="W959" i="1" s="1"/>
  <c r="V656" i="1"/>
  <c r="W656" i="1" s="1"/>
  <c r="V484" i="1"/>
  <c r="W484" i="1" s="1"/>
  <c r="V441" i="1"/>
  <c r="W441" i="1" s="1"/>
  <c r="R1470" i="1"/>
  <c r="R1460" i="1"/>
  <c r="V1458" i="1"/>
  <c r="V1460" i="1" s="1"/>
  <c r="W1460" i="1" s="1"/>
  <c r="R1501" i="1"/>
  <c r="V1500" i="1"/>
  <c r="V1501" i="1" s="1"/>
  <c r="W1501" i="1" s="1"/>
  <c r="V1476" i="1"/>
  <c r="W1476" i="1" s="1"/>
  <c r="V1415" i="1"/>
  <c r="W1415" i="1" s="1"/>
  <c r="V1359" i="1"/>
  <c r="V1455" i="1"/>
  <c r="W1455" i="1" s="1"/>
  <c r="V1433" i="1"/>
  <c r="W1433" i="1" s="1"/>
  <c r="V1437" i="1"/>
  <c r="V1438" i="1" s="1"/>
  <c r="W1438" i="1" s="1"/>
  <c r="R1438" i="1"/>
  <c r="V1397" i="1"/>
  <c r="W1397" i="1" s="1"/>
  <c r="V1387" i="1"/>
  <c r="W1387" i="1" s="1"/>
  <c r="V1366" i="1"/>
  <c r="V1367" i="1" s="1"/>
  <c r="W1367" i="1" s="1"/>
  <c r="R1360" i="1"/>
  <c r="V1358" i="1"/>
  <c r="V1360" i="1" s="1"/>
  <c r="W1360" i="1" s="1"/>
  <c r="R1329" i="1"/>
  <c r="V1327" i="1"/>
  <c r="V1329" i="1" s="1"/>
  <c r="W1329" i="1" s="1"/>
  <c r="R1333" i="1"/>
  <c r="V1330" i="1"/>
  <c r="V1333" i="1" s="1"/>
  <c r="W1333" i="1" s="1"/>
  <c r="V1223" i="1"/>
  <c r="V1224" i="1" s="1"/>
  <c r="W1224" i="1" s="1"/>
  <c r="V1214" i="1"/>
  <c r="V1215" i="1" s="1"/>
  <c r="W1215" i="1" s="1"/>
  <c r="V1171" i="1"/>
  <c r="V1172" i="1" s="1"/>
  <c r="W1172" i="1" s="1"/>
  <c r="V1138" i="1"/>
  <c r="V1139" i="1" s="1"/>
  <c r="W1139" i="1" s="1"/>
  <c r="U1139" i="1"/>
  <c r="V1299" i="1"/>
  <c r="V1301" i="1" s="1"/>
  <c r="W1301" i="1" s="1"/>
  <c r="V1247" i="1"/>
  <c r="W1247" i="1" s="1"/>
  <c r="V1148" i="1"/>
  <c r="V1149" i="1" s="1"/>
  <c r="W1149" i="1" s="1"/>
  <c r="R1149" i="1"/>
  <c r="V1276" i="1"/>
  <c r="W1276" i="1" s="1"/>
  <c r="V1146" i="1"/>
  <c r="V1147" i="1" s="1"/>
  <c r="W1147" i="1" s="1"/>
  <c r="R1147" i="1"/>
  <c r="V1140" i="1"/>
  <c r="V1141" i="1" s="1"/>
  <c r="W1141" i="1" s="1"/>
  <c r="R1141" i="1"/>
  <c r="V1111" i="1"/>
  <c r="V1118" i="1" s="1"/>
  <c r="W1118" i="1" s="1"/>
  <c r="V1071" i="1"/>
  <c r="V1073" i="1" s="1"/>
  <c r="W1073" i="1" s="1"/>
  <c r="R1073" i="1"/>
  <c r="V1098" i="1"/>
  <c r="W1098" i="1" s="1"/>
  <c r="V1068" i="1"/>
  <c r="V1070" i="1" s="1"/>
  <c r="W1070" i="1" s="1"/>
  <c r="R1070" i="1"/>
  <c r="V1049" i="1"/>
  <c r="V1050" i="1" s="1"/>
  <c r="W1050" i="1" s="1"/>
  <c r="R1090" i="1"/>
  <c r="V1089" i="1"/>
  <c r="V1090" i="1" s="1"/>
  <c r="W1090" i="1" s="1"/>
  <c r="R1012" i="1"/>
  <c r="V1004" i="1"/>
  <c r="V1012" i="1" s="1"/>
  <c r="W1012" i="1" s="1"/>
  <c r="U988" i="1"/>
  <c r="V987" i="1"/>
  <c r="V988" i="1" s="1"/>
  <c r="W988" i="1" s="1"/>
  <c r="U972" i="1"/>
  <c r="V970" i="1"/>
  <c r="V972" i="1" s="1"/>
  <c r="W972" i="1" s="1"/>
  <c r="V1099" i="1"/>
  <c r="V1102" i="1" s="1"/>
  <c r="W1102" i="1" s="1"/>
  <c r="V1091" i="1"/>
  <c r="V1094" i="1" s="1"/>
  <c r="W1094" i="1" s="1"/>
  <c r="V1037" i="1"/>
  <c r="V1039" i="1" s="1"/>
  <c r="W1039" i="1" s="1"/>
  <c r="V996" i="1"/>
  <c r="V997" i="1" s="1"/>
  <c r="W997" i="1" s="1"/>
  <c r="V973" i="1"/>
  <c r="V975" i="1" s="1"/>
  <c r="W975" i="1" s="1"/>
  <c r="R1048" i="1"/>
  <c r="V1047" i="1"/>
  <c r="V1048" i="1" s="1"/>
  <c r="W1048" i="1" s="1"/>
  <c r="R956" i="1"/>
  <c r="V954" i="1"/>
  <c r="V956" i="1" s="1"/>
  <c r="W956" i="1" s="1"/>
  <c r="V734" i="1"/>
  <c r="W734" i="1" s="1"/>
  <c r="V1084" i="1"/>
  <c r="V1086" i="1" s="1"/>
  <c r="W1086" i="1" s="1"/>
  <c r="V541" i="1"/>
  <c r="W541" i="1" s="1"/>
  <c r="V497" i="1"/>
  <c r="W497" i="1" s="1"/>
  <c r="V455" i="1"/>
  <c r="W455" i="1" s="1"/>
  <c r="V117" i="1"/>
  <c r="W117" i="1" s="1"/>
  <c r="V174" i="1"/>
  <c r="W174" i="1" s="1"/>
  <c r="V112" i="1"/>
  <c r="W112" i="1" s="1"/>
  <c r="V1324" i="1"/>
  <c r="V1326" i="1" s="1"/>
  <c r="W1326" i="1" s="1"/>
  <c r="R1326" i="1"/>
  <c r="U1304" i="1"/>
  <c r="V1302" i="1"/>
  <c r="V1304" i="1" s="1"/>
  <c r="W1304" i="1" s="1"/>
  <c r="R1137" i="1"/>
  <c r="V1136" i="1"/>
  <c r="V1137" i="1" s="1"/>
  <c r="W1137" i="1" s="1"/>
  <c r="V1153" i="1"/>
  <c r="V1155" i="1" s="1"/>
  <c r="W1155" i="1" s="1"/>
  <c r="R1155" i="1"/>
  <c r="R1133" i="1"/>
  <c r="V1132" i="1"/>
  <c r="V1133" i="1" s="1"/>
  <c r="W1133" i="1" s="1"/>
  <c r="U1017" i="1"/>
  <c r="V1015" i="1"/>
  <c r="V1017" i="1" s="1"/>
  <c r="W1017" i="1" s="1"/>
  <c r="V979" i="1"/>
  <c r="V980" i="1" s="1"/>
  <c r="W980" i="1" s="1"/>
  <c r="R980" i="1"/>
  <c r="V1026" i="1"/>
  <c r="V1028" i="1" s="1"/>
  <c r="W1028" i="1" s="1"/>
  <c r="R1028" i="1"/>
  <c r="R1003" i="1"/>
  <c r="V1000" i="1"/>
  <c r="V1003" i="1" s="1"/>
  <c r="W1003" i="1" s="1"/>
  <c r="R1067" i="1"/>
  <c r="V1066" i="1"/>
  <c r="V1067" i="1" s="1"/>
  <c r="W1067" i="1" s="1"/>
  <c r="V984" i="1"/>
  <c r="V986" i="1" s="1"/>
  <c r="W986" i="1" s="1"/>
  <c r="R986" i="1"/>
  <c r="V963" i="1"/>
  <c r="V964" i="1" s="1"/>
  <c r="W964" i="1" s="1"/>
  <c r="R964" i="1"/>
  <c r="V488" i="1"/>
  <c r="W488" i="1" s="1"/>
  <c r="V150" i="1"/>
  <c r="W150" i="1" s="1"/>
</calcChain>
</file>

<file path=xl/sharedStrings.xml><?xml version="1.0" encoding="utf-8"?>
<sst xmlns="http://schemas.openxmlformats.org/spreadsheetml/2006/main" count="7897" uniqueCount="1137">
  <si>
    <t>S.No</t>
  </si>
  <si>
    <t>Name of the ULB</t>
  </si>
  <si>
    <t>Assessment No.</t>
  </si>
  <si>
    <t>Name of the Owner</t>
  </si>
  <si>
    <t>Door No.</t>
  </si>
  <si>
    <t>Zone 
No</t>
  </si>
  <si>
    <t>Revenue Ward No</t>
  </si>
  <si>
    <t>Election Ward No</t>
  </si>
  <si>
    <t>Locality</t>
  </si>
  <si>
    <t>Property Type</t>
  </si>
  <si>
    <t>Floor No.</t>
  </si>
  <si>
    <t>Type of Construction</t>
  </si>
  <si>
    <t>Nature of Usage</t>
  </si>
  <si>
    <t>Plinth Area 
[in Sq. Mtrs.]</t>
  </si>
  <si>
    <t>Property Tax 
[excluding LC &amp; UC Penalty]
(Full Year)</t>
  </si>
  <si>
    <t>Land / Building Capital Value as per Registration Department Records</t>
  </si>
  <si>
    <t>Equivalent Percentage on 
the Capital value to
Match the Existing Tax
(14/21*100)</t>
  </si>
  <si>
    <t xml:space="preserve">Land </t>
  </si>
  <si>
    <t>Building</t>
  </si>
  <si>
    <t>Total Capital Value of
 the Property
(17+20)</t>
  </si>
  <si>
    <t>Land underneath the Building
 (in Sq. Yards)</t>
  </si>
  <si>
    <t>SRO Latest Value  of Land per Sq. Yard</t>
  </si>
  <si>
    <t>Capital Value of Land
(15 x 16)</t>
  </si>
  <si>
    <t>Plinth Area of the Building 
(in Sq.Ft)</t>
  </si>
  <si>
    <t>Structure Value as per SRO per Sq.Ft (Rs)</t>
  </si>
  <si>
    <t>Capital Value of Building
(18 x 19)</t>
  </si>
  <si>
    <t>*(0)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</si>
  <si>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</si>
  <si>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</si>
  <si>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</si>
  <si>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</si>
  <si>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</si>
  <si>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</si>
  <si>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</si>
  <si>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</si>
  <si>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</si>
  <si>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</si>
  <si>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</si>
  <si>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</si>
  <si>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</si>
  <si>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</si>
  <si>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(15)</t>
  </si>
  <si>
    <t>(16)</t>
  </si>
  <si>
    <t>(17)</t>
  </si>
  <si>
    <t>(18)</t>
  </si>
  <si>
    <t>(19)</t>
  </si>
  <si>
    <t>(20)</t>
  </si>
  <si>
    <t>(21)</t>
  </si>
  <si>
    <t>(22)</t>
  </si>
  <si>
    <t xml:space="preserve"> Tirupati </t>
  </si>
  <si>
    <t xml:space="preserve"> P Kavitha Raj                                                                       </t>
  </si>
  <si>
    <t xml:space="preserve"> 21-8-5/D                       </t>
  </si>
  <si>
    <t xml:space="preserve"> Revenue Ward No  21 </t>
  </si>
  <si>
    <t xml:space="preserve"> Sathyanarayana Puram                   </t>
  </si>
  <si>
    <t xml:space="preserve"> RESIDENTIAL     </t>
  </si>
  <si>
    <t xml:space="preserve"> RCC Ordinary Ground &amp; First Floor                              </t>
  </si>
  <si>
    <t xml:space="preserve"> Residence                      </t>
  </si>
  <si>
    <t xml:space="preserve"> K Anuradha                                                                          </t>
  </si>
  <si>
    <t xml:space="preserve"> 21-2-168/b (ss)                </t>
  </si>
  <si>
    <t xml:space="preserve"> Yerramitta - Sn Puram Main Road        </t>
  </si>
  <si>
    <t xml:space="preserve"> NON_RESIDENTIAL </t>
  </si>
  <si>
    <t xml:space="preserve"> Shops                          </t>
  </si>
  <si>
    <t xml:space="preserve"> Godowns &amp; Other Business       </t>
  </si>
  <si>
    <t xml:space="preserve"> M Anup Kumar Reddy                                                                  </t>
  </si>
  <si>
    <t xml:space="preserve"> 21-1-45/d1                     </t>
  </si>
  <si>
    <t xml:space="preserve"> Sriram Nagar                           </t>
  </si>
  <si>
    <t xml:space="preserve"> P. Raja Sekhar                                                                      </t>
  </si>
  <si>
    <t xml:space="preserve"> 21-1-37                        </t>
  </si>
  <si>
    <t xml:space="preserve"> Mangalore Tiled / Asbestos Roofed / GI Sheet Roofed            </t>
  </si>
  <si>
    <t xml:space="preserve"> E. Rajamma                                                                          </t>
  </si>
  <si>
    <t xml:space="preserve"> 21-1-38/a                      </t>
  </si>
  <si>
    <t xml:space="preserve"> K. Mohitha                                                                          </t>
  </si>
  <si>
    <t xml:space="preserve"> 21-1-38/b                      </t>
  </si>
  <si>
    <t xml:space="preserve"> RCC Ordinary Cellar                                            </t>
  </si>
  <si>
    <t xml:space="preserve"> Lodges                         </t>
  </si>
  <si>
    <t xml:space="preserve"> RCC Ordinary Other Floors                                      </t>
  </si>
  <si>
    <t xml:space="preserve"> Y kameswaramma                                                                      </t>
  </si>
  <si>
    <t xml:space="preserve"> 21-1-1                         </t>
  </si>
  <si>
    <t xml:space="preserve"> K C  Radha Krishna                                                                  </t>
  </si>
  <si>
    <t xml:space="preserve"> 21-1-9/B                       </t>
  </si>
  <si>
    <t xml:space="preserve"> Hostels                        </t>
  </si>
  <si>
    <t xml:space="preserve"> M S Kasthuramma                                                                     </t>
  </si>
  <si>
    <t xml:space="preserve"> 21-1-32                        </t>
  </si>
  <si>
    <t xml:space="preserve"> Hospitals                      </t>
  </si>
  <si>
    <t xml:space="preserve"> Hotels                         </t>
  </si>
  <si>
    <t xml:space="preserve"> M S  Siva Swamy                                                                     </t>
  </si>
  <si>
    <t xml:space="preserve"> 21-1-33                        </t>
  </si>
  <si>
    <t xml:space="preserve"> P Nemi Chand                                                                        </t>
  </si>
  <si>
    <t xml:space="preserve"> 21-1-35                        </t>
  </si>
  <si>
    <t xml:space="preserve"> K Naga Raju                                                                         </t>
  </si>
  <si>
    <t xml:space="preserve"> 21-1-43                        </t>
  </si>
  <si>
    <t xml:space="preserve"> A Pavani                                                                            </t>
  </si>
  <si>
    <t xml:space="preserve"> 21-1-43/B                      </t>
  </si>
  <si>
    <t xml:space="preserve"> M Nalini Kumari                                                                     </t>
  </si>
  <si>
    <t xml:space="preserve"> 21-1-45/A1                     </t>
  </si>
  <si>
    <t xml:space="preserve"> Office Complex                 </t>
  </si>
  <si>
    <t xml:space="preserve"> C Lalitha                                                                           </t>
  </si>
  <si>
    <t xml:space="preserve"> 21-1-45/A3                     </t>
  </si>
  <si>
    <t xml:space="preserve"> Educational Institutions       </t>
  </si>
  <si>
    <t xml:space="preserve"> D Krishna Murthy                                                                    </t>
  </si>
  <si>
    <t xml:space="preserve"> 21-1-45                        </t>
  </si>
  <si>
    <t xml:space="preserve"> G Suresh Babu                                                                       </t>
  </si>
  <si>
    <t xml:space="preserve"> 21-1-45/C                      </t>
  </si>
  <si>
    <t xml:space="preserve"> N Raja Sekhar Reddy                                                                 </t>
  </si>
  <si>
    <t xml:space="preserve"> 21-1-48                        </t>
  </si>
  <si>
    <t xml:space="preserve"> RCC Posh Ground &amp; First Floor                                  </t>
  </si>
  <si>
    <t xml:space="preserve"> RCC Posh Other Floors                                          </t>
  </si>
  <si>
    <t xml:space="preserve"> B Sunil  Kumar                                                                      </t>
  </si>
  <si>
    <t xml:space="preserve"> 21-1-55                        </t>
  </si>
  <si>
    <t xml:space="preserve"> P Amaravathi &amp; Prakash                                                              </t>
  </si>
  <si>
    <t xml:space="preserve"> 21-1-55/A                      </t>
  </si>
  <si>
    <t xml:space="preserve"> C Srinivasulu Reddy                                                                 </t>
  </si>
  <si>
    <t xml:space="preserve"> 21-1-57                        </t>
  </si>
  <si>
    <t xml:space="preserve"> V Koti Reddy                                                                        </t>
  </si>
  <si>
    <t xml:space="preserve"> 21-1-68                        </t>
  </si>
  <si>
    <t xml:space="preserve"> Restaurents                    </t>
  </si>
  <si>
    <t xml:space="preserve"> P Selvi                                                                             </t>
  </si>
  <si>
    <t xml:space="preserve"> 21-1-69                        </t>
  </si>
  <si>
    <t xml:space="preserve"> D Ravi Sankar                                                                       </t>
  </si>
  <si>
    <t xml:space="preserve"> 21-1-71/A                      </t>
  </si>
  <si>
    <t xml:space="preserve"> Gopi                                                                                </t>
  </si>
  <si>
    <t xml:space="preserve"> 21-1-72                        </t>
  </si>
  <si>
    <t xml:space="preserve"> Lakshmi                                                                             </t>
  </si>
  <si>
    <t xml:space="preserve"> 21-1-73,74                     </t>
  </si>
  <si>
    <t xml:space="preserve"> Hari Hara Choudary                                                                  </t>
  </si>
  <si>
    <t xml:space="preserve"> 21-1-75                        </t>
  </si>
  <si>
    <t xml:space="preserve"> Y Venkateswarulu                                                                    </t>
  </si>
  <si>
    <t xml:space="preserve"> 21-1-76                        </t>
  </si>
  <si>
    <t xml:space="preserve"> C Subramanyam                                                                       </t>
  </si>
  <si>
    <t xml:space="preserve"> 21-1-78                        </t>
  </si>
  <si>
    <t xml:space="preserve"> 21-1-45/D                      </t>
  </si>
  <si>
    <t xml:space="preserve"> P Eswar Reddy                                                                       </t>
  </si>
  <si>
    <t xml:space="preserve"> 21-2-29                        </t>
  </si>
  <si>
    <t xml:space="preserve"> Yerramitta                             </t>
  </si>
  <si>
    <t xml:space="preserve"> B Rama Krishna                                                                      </t>
  </si>
  <si>
    <t xml:space="preserve"> 21-2-119                       </t>
  </si>
  <si>
    <t xml:space="preserve"> B Vahini                                                                            </t>
  </si>
  <si>
    <t xml:space="preserve"> 21-2-127/B                     </t>
  </si>
  <si>
    <t xml:space="preserve"> Industries                     </t>
  </si>
  <si>
    <t xml:space="preserve"> G Siva kasi                                                                         </t>
  </si>
  <si>
    <t xml:space="preserve"> 21-2-127/A                     </t>
  </si>
  <si>
    <t xml:space="preserve"> A Rajeswari                                                                         </t>
  </si>
  <si>
    <t xml:space="preserve"> 21-2-138                       </t>
  </si>
  <si>
    <t xml:space="preserve"> K Reddaiah Naidu                                                                    </t>
  </si>
  <si>
    <t xml:space="preserve"> 21-2-157/D                     </t>
  </si>
  <si>
    <t xml:space="preserve"> V Murugesh                                                                          </t>
  </si>
  <si>
    <t xml:space="preserve"> 21-2-157/F                     </t>
  </si>
  <si>
    <t xml:space="preserve"> C Ammanemma                                                                         </t>
  </si>
  <si>
    <t xml:space="preserve"> 21-2-158                       </t>
  </si>
  <si>
    <t xml:space="preserve"> C Gangadevamma                                                                      </t>
  </si>
  <si>
    <t xml:space="preserve"> 21-2-164                       </t>
  </si>
  <si>
    <t xml:space="preserve"> 21-2-167/A                     </t>
  </si>
  <si>
    <t xml:space="preserve"> K S Suneetha                                                                        </t>
  </si>
  <si>
    <t xml:space="preserve"> 21-2-168/A                     </t>
  </si>
  <si>
    <t xml:space="preserve"> P Ananya Sarvani                                                                    </t>
  </si>
  <si>
    <t xml:space="preserve"> 21-2-168/A2                    </t>
  </si>
  <si>
    <t xml:space="preserve"> A Srinivasulu                                                                       </t>
  </si>
  <si>
    <t xml:space="preserve"> 21-2-170/D                     </t>
  </si>
  <si>
    <t xml:space="preserve"> S Mastani                                                                           </t>
  </si>
  <si>
    <t xml:space="preserve"> 21-2-171                       </t>
  </si>
  <si>
    <t xml:space="preserve"> M Padmalatha                                                                        </t>
  </si>
  <si>
    <t xml:space="preserve"> 21-2-237                       </t>
  </si>
  <si>
    <t xml:space="preserve"> P Vaishnavi                                                                         </t>
  </si>
  <si>
    <t xml:space="preserve"> 21-2-168/A3                    </t>
  </si>
  <si>
    <t xml:space="preserve"> K Venkatamuni                                                                       </t>
  </si>
  <si>
    <t xml:space="preserve"> 21-2-124/a                     </t>
  </si>
  <si>
    <t xml:space="preserve"> P Chandra Sekhar                                                                    </t>
  </si>
  <si>
    <t xml:space="preserve"> S Kannaiah                                                                          </t>
  </si>
  <si>
    <t xml:space="preserve"> 21-2-168/b1                    </t>
  </si>
  <si>
    <t xml:space="preserve"> D Nagaraja Guptha                                                                   </t>
  </si>
  <si>
    <t xml:space="preserve"> 21-1-64                        </t>
  </si>
  <si>
    <t xml:space="preserve"> . Maheswari                                                                         </t>
  </si>
  <si>
    <t xml:space="preserve"> 21-2-1/a                       </t>
  </si>
  <si>
    <t xml:space="preserve"> A Yengamma                                                                          </t>
  </si>
  <si>
    <t xml:space="preserve"> 21-1-45/5                      </t>
  </si>
  <si>
    <t xml:space="preserve"> T Veerabrahmam                                                                      </t>
  </si>
  <si>
    <t xml:space="preserve"> 21-1-49/b (ss)                 </t>
  </si>
  <si>
    <t xml:space="preserve"> E RAMANJULU                                                                         </t>
  </si>
  <si>
    <t xml:space="preserve"> 21-2-222/B                     </t>
  </si>
  <si>
    <t xml:space="preserve"> P Radha                                                                             </t>
  </si>
  <si>
    <t xml:space="preserve"> 21-1-36/1                      </t>
  </si>
  <si>
    <t xml:space="preserve"> Others                         </t>
  </si>
  <si>
    <t xml:space="preserve"> C Subramanyam Raju                                                                  </t>
  </si>
  <si>
    <t xml:space="preserve"> 21-8-6/2                       </t>
  </si>
  <si>
    <t xml:space="preserve"> S GEETHA                                                                            </t>
  </si>
  <si>
    <t xml:space="preserve"> 21-1-36/3                      </t>
  </si>
  <si>
    <t xml:space="preserve"> B Sridevi                                                                           </t>
  </si>
  <si>
    <t xml:space="preserve"> 21-2-63/76                     </t>
  </si>
  <si>
    <t xml:space="preserve"> T Chandrasekhar                                                                     </t>
  </si>
  <si>
    <t xml:space="preserve"> 21-2-63/77 (ss)                </t>
  </si>
  <si>
    <t xml:space="preserve"> P Roop Chandar                                                                      </t>
  </si>
  <si>
    <t xml:space="preserve"> 21-2-63/62 (ss)                </t>
  </si>
  <si>
    <t xml:space="preserve"> K Jaya Chandran                                                                     </t>
  </si>
  <si>
    <t xml:space="preserve"> 21-2-63/b (ss)                 </t>
  </si>
  <si>
    <t xml:space="preserve"> C Ramana Reddy                                                                      </t>
  </si>
  <si>
    <t xml:space="preserve"> 21-2-208/a (ss)                </t>
  </si>
  <si>
    <t xml:space="preserve"> K Manjula                                                                           </t>
  </si>
  <si>
    <t xml:space="preserve"> 21-2-74                        </t>
  </si>
  <si>
    <t xml:space="preserve"> K Sravani (gardian Mother)                                                          </t>
  </si>
  <si>
    <t xml:space="preserve"> 21-2-189/2(ss)                 </t>
  </si>
  <si>
    <t xml:space="preserve"> N. Sudheshana                                                                       </t>
  </si>
  <si>
    <t xml:space="preserve"> 21-2-177/c                     </t>
  </si>
  <si>
    <t xml:space="preserve"> T Radhika                                                                           </t>
  </si>
  <si>
    <t xml:space="preserve"> 21-2-180                       </t>
  </si>
  <si>
    <t xml:space="preserve"> M Nalini                                                                            </t>
  </si>
  <si>
    <t xml:space="preserve"> 21-2-105                       </t>
  </si>
  <si>
    <t xml:space="preserve"> T Venkatesulu                                                                       </t>
  </si>
  <si>
    <t xml:space="preserve"> 21-2-193                       </t>
  </si>
  <si>
    <t xml:space="preserve"> Medras Terrace / Jack Arch Roofed / Stone Slab / Slates Roofed </t>
  </si>
  <si>
    <t xml:space="preserve"> P Anandkumar                                                                        </t>
  </si>
  <si>
    <t xml:space="preserve"> 21-2-176/b2                    </t>
  </si>
  <si>
    <t xml:space="preserve"> A Kamalamma                                                                         </t>
  </si>
  <si>
    <t xml:space="preserve"> 21-1-2                         </t>
  </si>
  <si>
    <t xml:space="preserve"> V Siddaiah                                                                          </t>
  </si>
  <si>
    <t xml:space="preserve"> 21-1-3                         </t>
  </si>
  <si>
    <t xml:space="preserve"> 21-1-3/A                       </t>
  </si>
  <si>
    <t xml:space="preserve"> T Ramamurthy                                                                        </t>
  </si>
  <si>
    <t xml:space="preserve"> 21-1-4                         </t>
  </si>
  <si>
    <t xml:space="preserve"> P Bhanumathi                                                                        </t>
  </si>
  <si>
    <t xml:space="preserve"> 21-1-5                         </t>
  </si>
  <si>
    <t xml:space="preserve"> Dhana Lakshmi                                                                       </t>
  </si>
  <si>
    <t xml:space="preserve"> 21-1-6                         </t>
  </si>
  <si>
    <t xml:space="preserve"> G Suseela                                                                           </t>
  </si>
  <si>
    <t xml:space="preserve"> 21-1-7                         </t>
  </si>
  <si>
    <t xml:space="preserve"> D Nirmalamma                                                                        </t>
  </si>
  <si>
    <t xml:space="preserve"> 21-1-8                         </t>
  </si>
  <si>
    <t xml:space="preserve"> K Ramanatham                                                                        </t>
  </si>
  <si>
    <t xml:space="preserve"> 21-1-11                        </t>
  </si>
  <si>
    <t xml:space="preserve"> N Subramanyam                                                                       </t>
  </si>
  <si>
    <t xml:space="preserve"> 21-1-12                        </t>
  </si>
  <si>
    <t xml:space="preserve"> C Krishnaiah                                                                        </t>
  </si>
  <si>
    <t xml:space="preserve"> 21-1-13                        </t>
  </si>
  <si>
    <t xml:space="preserve"> Venkatesu Reddy                                                                     </t>
  </si>
  <si>
    <t xml:space="preserve"> 21-1-14                        </t>
  </si>
  <si>
    <t xml:space="preserve"> T Yazuvendra                                                                        </t>
  </si>
  <si>
    <t xml:space="preserve"> 21-1-15                        </t>
  </si>
  <si>
    <t xml:space="preserve"> P Hari Babu &amp; P.Ravi Babu &amp;P.Giri Babu &amp; P Murali Krishnaiah                        </t>
  </si>
  <si>
    <t xml:space="preserve"> 21-1-15/A                      </t>
  </si>
  <si>
    <t xml:space="preserve"> C V  Sankar                                                                         </t>
  </si>
  <si>
    <t xml:space="preserve"> 21-1-17                        </t>
  </si>
  <si>
    <t xml:space="preserve"> K Venkatasubba Rayudu                                                               </t>
  </si>
  <si>
    <t xml:space="preserve"> 21-1-18                        </t>
  </si>
  <si>
    <t xml:space="preserve"> T Subramanyam                                                                       </t>
  </si>
  <si>
    <t xml:space="preserve"> 21-1-19                        </t>
  </si>
  <si>
    <t xml:space="preserve"> B Bala Subramanyam                                                                  </t>
  </si>
  <si>
    <t xml:space="preserve"> 21-1-19/A                      </t>
  </si>
  <si>
    <t xml:space="preserve"> S Praveen Kumar                                                                     </t>
  </si>
  <si>
    <t xml:space="preserve"> 21-1-20/100                    </t>
  </si>
  <si>
    <t xml:space="preserve"> M Liaquet Ali Khan                                                                  </t>
  </si>
  <si>
    <t xml:space="preserve"> 21-1-20/101                    </t>
  </si>
  <si>
    <t xml:space="preserve"> M Sudhakar                                                                          </t>
  </si>
  <si>
    <t xml:space="preserve"> 21-1-20/102                    </t>
  </si>
  <si>
    <t xml:space="preserve"> B Gopi &amp; Y Thulasamma                                                               </t>
  </si>
  <si>
    <t xml:space="preserve"> 21-1-20/103                    </t>
  </si>
  <si>
    <t xml:space="preserve"> N Rama Murthy                                                                       </t>
  </si>
  <si>
    <t xml:space="preserve"> 21-1-20/104                    </t>
  </si>
  <si>
    <t xml:space="preserve"> V Sathyavathi                                                                       </t>
  </si>
  <si>
    <t xml:space="preserve"> 21-1-20/201                    </t>
  </si>
  <si>
    <t xml:space="preserve"> R Durga Jayasree                                                                    </t>
  </si>
  <si>
    <t xml:space="preserve"> 21-1-20/202                    </t>
  </si>
  <si>
    <t xml:space="preserve"> Radha Kant Thakur                                                                   </t>
  </si>
  <si>
    <t xml:space="preserve"> 21-1-20/203                    </t>
  </si>
  <si>
    <t xml:space="preserve"> R L Narasimha Sastri                                                                </t>
  </si>
  <si>
    <t xml:space="preserve"> 21-1-20/204                    </t>
  </si>
  <si>
    <t xml:space="preserve"> V L Kantha Rao                                                                      </t>
  </si>
  <si>
    <t xml:space="preserve"> 21-1-20/301                    </t>
  </si>
  <si>
    <t xml:space="preserve"> K  Vara Lakshmi                                                                     </t>
  </si>
  <si>
    <t xml:space="preserve"> 21-1-20/302                    </t>
  </si>
  <si>
    <t xml:space="preserve"> G Sekhar Reddy                                                                      </t>
  </si>
  <si>
    <t xml:space="preserve"> 21-1-20/303                    </t>
  </si>
  <si>
    <t xml:space="preserve"> G S R Krishna Murthy                                                                </t>
  </si>
  <si>
    <t xml:space="preserve"> 21-1-20/304                    </t>
  </si>
  <si>
    <t xml:space="preserve"> Natarajan                                                                           </t>
  </si>
  <si>
    <t xml:space="preserve"> 21-1-21                        </t>
  </si>
  <si>
    <t xml:space="preserve"> C.Anitha                                                                            </t>
  </si>
  <si>
    <t xml:space="preserve"> 21-1-23                        </t>
  </si>
  <si>
    <t xml:space="preserve"> S Gousia Begam                                                                      </t>
  </si>
  <si>
    <t xml:space="preserve"> 21-1-23/A                      </t>
  </si>
  <si>
    <t xml:space="preserve"> B Padmavathi                                                                        </t>
  </si>
  <si>
    <t xml:space="preserve"> 21-1-24                        </t>
  </si>
  <si>
    <t xml:space="preserve"> Umakantha                                                                           </t>
  </si>
  <si>
    <t xml:space="preserve"> 21-1-26                        </t>
  </si>
  <si>
    <t xml:space="preserve"> S Maha Jabeen Nasiha                                                                </t>
  </si>
  <si>
    <t xml:space="preserve"> 21-1-27                        </t>
  </si>
  <si>
    <t xml:space="preserve"> P Damodharam &amp; P Sridhar                                                            </t>
  </si>
  <si>
    <t xml:space="preserve"> 21-1-27/A                      </t>
  </si>
  <si>
    <t xml:space="preserve"> C Ajay Babu                                                                         </t>
  </si>
  <si>
    <t xml:space="preserve"> 21-1-28                        </t>
  </si>
  <si>
    <t xml:space="preserve"> P Nadhamuni                                                                         </t>
  </si>
  <si>
    <t xml:space="preserve"> 21-1-29                        </t>
  </si>
  <si>
    <t xml:space="preserve"> M Reddappa &amp; M Rathnamma                                                            </t>
  </si>
  <si>
    <t xml:space="preserve"> 21-1-29/A                      </t>
  </si>
  <si>
    <t xml:space="preserve"> M. Rajeswari                                                                        </t>
  </si>
  <si>
    <t xml:space="preserve"> 21-1-30                        </t>
  </si>
  <si>
    <t xml:space="preserve"> N Saraswathi                                                                        </t>
  </si>
  <si>
    <t xml:space="preserve"> 21-1-31                        </t>
  </si>
  <si>
    <t xml:space="preserve"> S Venkata Lakshmi                                                                   </t>
  </si>
  <si>
    <t xml:space="preserve"> 21-1-34                        </t>
  </si>
  <si>
    <t xml:space="preserve"> G Ambuja                                                                            </t>
  </si>
  <si>
    <t xml:space="preserve"> 21-1-44                        </t>
  </si>
  <si>
    <t xml:space="preserve"> T Vamsi Kumar                                                                       </t>
  </si>
  <si>
    <t xml:space="preserve"> 21-1-44/C1                     </t>
  </si>
  <si>
    <t xml:space="preserve"> G Kannaiah naidu                                                                    </t>
  </si>
  <si>
    <t xml:space="preserve"> 21-1-44/A                      </t>
  </si>
  <si>
    <t xml:space="preserve"> B Subhashini                                                                        </t>
  </si>
  <si>
    <t xml:space="preserve"> 21-1-44/A1                     </t>
  </si>
  <si>
    <t xml:space="preserve"> T Jaya                                                                              </t>
  </si>
  <si>
    <t xml:space="preserve"> 21-1-45/A                      </t>
  </si>
  <si>
    <t xml:space="preserve"> P Hema latha                                                                        </t>
  </si>
  <si>
    <t xml:space="preserve"> 21-1-45/B2                     </t>
  </si>
  <si>
    <t xml:space="preserve"> D Giri Babu                                                                         </t>
  </si>
  <si>
    <t xml:space="preserve"> 21-1-58                        </t>
  </si>
  <si>
    <t xml:space="preserve"> P Anusuyamma                                                                        </t>
  </si>
  <si>
    <t xml:space="preserve"> 21-1-59                        </t>
  </si>
  <si>
    <t xml:space="preserve"> N Sujatha                                                                           </t>
  </si>
  <si>
    <t xml:space="preserve"> 21-1-60                        </t>
  </si>
  <si>
    <t xml:space="preserve"> C SrinivasuluReddy                                                                  </t>
  </si>
  <si>
    <t xml:space="preserve"> 21-1-61,62                     </t>
  </si>
  <si>
    <t xml:space="preserve"> Lakshmamma                                                                          </t>
  </si>
  <si>
    <t xml:space="preserve"> 21-1-63                        </t>
  </si>
  <si>
    <t xml:space="preserve"> G Sathyavani                                                                        </t>
  </si>
  <si>
    <t xml:space="preserve"> 21-2-2                         </t>
  </si>
  <si>
    <t xml:space="preserve"> G Naga Mani                                                                         </t>
  </si>
  <si>
    <t xml:space="preserve"> 21-2-4                         </t>
  </si>
  <si>
    <t xml:space="preserve"> M Rama Devi                                                                         </t>
  </si>
  <si>
    <t xml:space="preserve"> 21-2-5                         </t>
  </si>
  <si>
    <t xml:space="preserve"> K Ramadevi                                                                          </t>
  </si>
  <si>
    <t xml:space="preserve"> 21-2-6                         </t>
  </si>
  <si>
    <t xml:space="preserve"> D Pandurangam                                                                       </t>
  </si>
  <si>
    <t xml:space="preserve"> 21-2-7                         </t>
  </si>
  <si>
    <t xml:space="preserve"> Ramadasu                                                                            </t>
  </si>
  <si>
    <t xml:space="preserve"> 21-2-8                         </t>
  </si>
  <si>
    <t xml:space="preserve"> G Bharathi                                                                          </t>
  </si>
  <si>
    <t xml:space="preserve"> 21-2-9                         </t>
  </si>
  <si>
    <t xml:space="preserve"> T Jayamma                                                                           </t>
  </si>
  <si>
    <t xml:space="preserve"> 21-2-9/A                       </t>
  </si>
  <si>
    <t xml:space="preserve"> U Suguna                                                                            </t>
  </si>
  <si>
    <t xml:space="preserve"> 21-2-10                        </t>
  </si>
  <si>
    <t xml:space="preserve"> K Hymavathi                                                                         </t>
  </si>
  <si>
    <t xml:space="preserve"> 21-2-11,12                     </t>
  </si>
  <si>
    <t xml:space="preserve"> Huts                                                           </t>
  </si>
  <si>
    <t xml:space="preserve"> D Mastan                                                                            </t>
  </si>
  <si>
    <t xml:space="preserve"> 21-2-13                        </t>
  </si>
  <si>
    <t xml:space="preserve"> Singam Chetty Jaipal &amp; A.Haritha                                                    </t>
  </si>
  <si>
    <t xml:space="preserve"> 21-2-14                        </t>
  </si>
  <si>
    <t xml:space="preserve"> D Shahina                                                                           </t>
  </si>
  <si>
    <t xml:space="preserve"> 21-2-15                        </t>
  </si>
  <si>
    <t xml:space="preserve"> M Rajya Lakshmi                                                                     </t>
  </si>
  <si>
    <t xml:space="preserve"> 21-2-204/b                     </t>
  </si>
  <si>
    <t xml:space="preserve"> K Sivamma                                                                           </t>
  </si>
  <si>
    <t xml:space="preserve"> 21-2-16                        </t>
  </si>
  <si>
    <t xml:space="preserve"> P Vanajakshi                                                                        </t>
  </si>
  <si>
    <t xml:space="preserve"> 21-2-18                        </t>
  </si>
  <si>
    <t xml:space="preserve"> K Padmavathi                                                                        </t>
  </si>
  <si>
    <t xml:space="preserve"> 21-2-19                        </t>
  </si>
  <si>
    <t xml:space="preserve"> A Rosamma                                                                           </t>
  </si>
  <si>
    <t xml:space="preserve"> 21-2-21                        </t>
  </si>
  <si>
    <t xml:space="preserve"> B Lakshmi Devi                                                                      </t>
  </si>
  <si>
    <t xml:space="preserve"> 21-2-22                        </t>
  </si>
  <si>
    <t xml:space="preserve"> D Lakshmamma                                                                        </t>
  </si>
  <si>
    <t xml:space="preserve"> 21-2-23                        </t>
  </si>
  <si>
    <t xml:space="preserve"> B Sankaraiah                                                                        </t>
  </si>
  <si>
    <t xml:space="preserve"> 21-2-24                        </t>
  </si>
  <si>
    <t xml:space="preserve"> 21-2-25                        </t>
  </si>
  <si>
    <t xml:space="preserve"> A Nagabhusanamma&amp; Krishna Murthy                                                    </t>
  </si>
  <si>
    <t xml:space="preserve"> 21-2-26                        </t>
  </si>
  <si>
    <t xml:space="preserve"> B Sumitra                                                                           </t>
  </si>
  <si>
    <t xml:space="preserve"> 21-2-27                        </t>
  </si>
  <si>
    <t xml:space="preserve"> 21-2-28                        </t>
  </si>
  <si>
    <t xml:space="preserve"> 21-2-28/A                      </t>
  </si>
  <si>
    <t xml:space="preserve"> R Yuva Raju                                                                         </t>
  </si>
  <si>
    <t xml:space="preserve"> 21-2-29/A                      </t>
  </si>
  <si>
    <t xml:space="preserve"> Reddamma                                                                            </t>
  </si>
  <si>
    <t xml:space="preserve"> 21-2-30                        </t>
  </si>
  <si>
    <t xml:space="preserve"> N Venkata Lakshmamma                                                                </t>
  </si>
  <si>
    <t xml:space="preserve"> 21-2-32                        </t>
  </si>
  <si>
    <t xml:space="preserve"> M Muniramaachari                                                                    </t>
  </si>
  <si>
    <t xml:space="preserve"> 21-2-33                        </t>
  </si>
  <si>
    <t xml:space="preserve"> V Perumal                                                                           </t>
  </si>
  <si>
    <t xml:space="preserve"> 21-2-34                        </t>
  </si>
  <si>
    <t xml:space="preserve"> P Reddemma                                                                          </t>
  </si>
  <si>
    <t xml:space="preserve"> 21-2-35                        </t>
  </si>
  <si>
    <t xml:space="preserve"> G Sivamma                                                                           </t>
  </si>
  <si>
    <t xml:space="preserve"> 21-2-36                        </t>
  </si>
  <si>
    <t xml:space="preserve"> T Nadhamuni Achari                                                                  </t>
  </si>
  <si>
    <t xml:space="preserve"> 21-2-37                        </t>
  </si>
  <si>
    <t xml:space="preserve"> T Bharathi                                                                          </t>
  </si>
  <si>
    <t xml:space="preserve"> 21-2-38                        </t>
  </si>
  <si>
    <t xml:space="preserve"> Chengalraya Naidu                                                                   </t>
  </si>
  <si>
    <t xml:space="preserve"> 21-2-39                        </t>
  </si>
  <si>
    <t xml:space="preserve"> K Dhanamma                                                                          </t>
  </si>
  <si>
    <t xml:space="preserve"> 21-2-40                        </t>
  </si>
  <si>
    <t xml:space="preserve"> Sarojamma                                                                           </t>
  </si>
  <si>
    <t xml:space="preserve"> 21-2-41                        </t>
  </si>
  <si>
    <t xml:space="preserve"> Pujari Lavanya                                                                      </t>
  </si>
  <si>
    <t xml:space="preserve"> 21-2-42                        </t>
  </si>
  <si>
    <t xml:space="preserve"> T Jyothi Bai                                                                        </t>
  </si>
  <si>
    <t xml:space="preserve"> 21-2-43,44                     </t>
  </si>
  <si>
    <t xml:space="preserve"> M Lakshmi Narasamma                                                                 </t>
  </si>
  <si>
    <t xml:space="preserve"> 21-2-45                        </t>
  </si>
  <si>
    <t xml:space="preserve"> M Ashok Kumar                                                                       </t>
  </si>
  <si>
    <t xml:space="preserve"> 21-2-46                        </t>
  </si>
  <si>
    <t xml:space="preserve"> P Siddamma                                                                          </t>
  </si>
  <si>
    <t xml:space="preserve"> 21-2-46/A                      </t>
  </si>
  <si>
    <t xml:space="preserve"> M Vasantha Rao                                                                      </t>
  </si>
  <si>
    <t xml:space="preserve"> 21-2-47                        </t>
  </si>
  <si>
    <t xml:space="preserve"> A Ramakrishna Rao                                                                   </t>
  </si>
  <si>
    <t xml:space="preserve"> 21-2-48                        </t>
  </si>
  <si>
    <t xml:space="preserve"> A Ravi Kumar                                                                        </t>
  </si>
  <si>
    <t xml:space="preserve"> 21-2-49/A1                     </t>
  </si>
  <si>
    <t xml:space="preserve"> A Naveen Kumar                                                                      </t>
  </si>
  <si>
    <t xml:space="preserve"> 21-2-49/A                      </t>
  </si>
  <si>
    <t xml:space="preserve"> P Suguna                                                                            </t>
  </si>
  <si>
    <t xml:space="preserve"> 21-2-50                        </t>
  </si>
  <si>
    <t xml:space="preserve"> A Jyothi                                                                            </t>
  </si>
  <si>
    <t xml:space="preserve"> 21-2-49/B                      </t>
  </si>
  <si>
    <t xml:space="preserve"> P Anki Reddy                                                                        </t>
  </si>
  <si>
    <t xml:space="preserve"> 21-2-51                        </t>
  </si>
  <si>
    <t xml:space="preserve"> T Lalithamma                                                                        </t>
  </si>
  <si>
    <t xml:space="preserve"> 21-2-51/A                      </t>
  </si>
  <si>
    <t xml:space="preserve"> B Deepa                                                                             </t>
  </si>
  <si>
    <t xml:space="preserve"> 21-2-51/B                      </t>
  </si>
  <si>
    <t xml:space="preserve"> Subramanyam                                                                         </t>
  </si>
  <si>
    <t xml:space="preserve"> 21-2-53,54                     </t>
  </si>
  <si>
    <t xml:space="preserve"> K Symala                                                                            </t>
  </si>
  <si>
    <t xml:space="preserve"> 21-2-52                        </t>
  </si>
  <si>
    <t xml:space="preserve"> Yellaiah                                                                            </t>
  </si>
  <si>
    <t xml:space="preserve"> 21-2-55                        </t>
  </si>
  <si>
    <t xml:space="preserve"> M Babu                                                                              </t>
  </si>
  <si>
    <t xml:space="preserve"> 21-2-56                        </t>
  </si>
  <si>
    <t xml:space="preserve"> M Bala Krishna                                                                      </t>
  </si>
  <si>
    <t xml:space="preserve"> 21-2-57                        </t>
  </si>
  <si>
    <t xml:space="preserve"> O Govardhana Giri                                                                   </t>
  </si>
  <si>
    <t xml:space="preserve"> 21-2-58                        </t>
  </si>
  <si>
    <t xml:space="preserve"> Thota Ganesh                                                                        </t>
  </si>
  <si>
    <t xml:space="preserve"> 21-2-59                        </t>
  </si>
  <si>
    <t xml:space="preserve"> 21-2-61                        </t>
  </si>
  <si>
    <t xml:space="preserve"> Ramurthy Reddy                                                                      </t>
  </si>
  <si>
    <t xml:space="preserve"> 21-2-62                        </t>
  </si>
  <si>
    <t xml:space="preserve"> B Vanitha                                                                           </t>
  </si>
  <si>
    <t xml:space="preserve"> 21-2-63                        </t>
  </si>
  <si>
    <t xml:space="preserve"> R Chellamma                                                                         </t>
  </si>
  <si>
    <t xml:space="preserve"> 21-2-63/1                      </t>
  </si>
  <si>
    <t xml:space="preserve"> K Munemma                                                                           </t>
  </si>
  <si>
    <t xml:space="preserve"> 21-2-63/2                      </t>
  </si>
  <si>
    <t xml:space="preserve"> M Aruna                                                                             </t>
  </si>
  <si>
    <t xml:space="preserve"> 21-2-63/3                      </t>
  </si>
  <si>
    <t xml:space="preserve"> K Vasanthamma                                                                       </t>
  </si>
  <si>
    <t xml:space="preserve"> 21-2-63/4                      </t>
  </si>
  <si>
    <t xml:space="preserve"> B Sodamani                                                                          </t>
  </si>
  <si>
    <t xml:space="preserve"> 21-2-63/5                      </t>
  </si>
  <si>
    <t xml:space="preserve"> A Dhanalakshmi                                                                      </t>
  </si>
  <si>
    <t xml:space="preserve"> 21-2-63/6                      </t>
  </si>
  <si>
    <t xml:space="preserve"> K Subramanyam                                                                       </t>
  </si>
  <si>
    <t xml:space="preserve"> 21-2-63/7                      </t>
  </si>
  <si>
    <t xml:space="preserve"> D Venkata Laksmi                                                                    </t>
  </si>
  <si>
    <t xml:space="preserve"> 21-2-63/8                      </t>
  </si>
  <si>
    <t xml:space="preserve"> D Reddamma                                                                          </t>
  </si>
  <si>
    <t xml:space="preserve"> 21-2-63/9                      </t>
  </si>
  <si>
    <t xml:space="preserve"> K Punamma                                                                           </t>
  </si>
  <si>
    <t xml:space="preserve"> 21-2-63/10                     </t>
  </si>
  <si>
    <t xml:space="preserve"> S Arogya Sahaya Rani                                                                </t>
  </si>
  <si>
    <t xml:space="preserve"> 21-2-63/11                     </t>
  </si>
  <si>
    <t xml:space="preserve"> P Revathi                                                                           </t>
  </si>
  <si>
    <t xml:space="preserve"> 21-2-63/12                     </t>
  </si>
  <si>
    <t xml:space="preserve"> P.Munilakshmamma                                                                    </t>
  </si>
  <si>
    <t xml:space="preserve"> 21-2-63/13                     </t>
  </si>
  <si>
    <t xml:space="preserve"> P Chandra Sena                                                                      </t>
  </si>
  <si>
    <t xml:space="preserve"> 21-2-63/14                     </t>
  </si>
  <si>
    <t xml:space="preserve"> L Roopa                                                                             </t>
  </si>
  <si>
    <t xml:space="preserve"> 21-2-63/15                     </t>
  </si>
  <si>
    <t xml:space="preserve"> Y Alemma                                                                            </t>
  </si>
  <si>
    <t xml:space="preserve"> 21-2-63/16                     </t>
  </si>
  <si>
    <t xml:space="preserve"> D Jayamma                                                                           </t>
  </si>
  <si>
    <t xml:space="preserve"> 21-2-63/17                     </t>
  </si>
  <si>
    <t xml:space="preserve"> O.G.Krishna                                                                         </t>
  </si>
  <si>
    <t xml:space="preserve"> 21-2-63/19                     </t>
  </si>
  <si>
    <t xml:space="preserve"> M Pushpa Latha                                                                      </t>
  </si>
  <si>
    <t xml:space="preserve"> 21-2-63/20                     </t>
  </si>
  <si>
    <t xml:space="preserve"> S Sharmila Marry                                                                    </t>
  </si>
  <si>
    <t xml:space="preserve"> 21-2-63/21                     </t>
  </si>
  <si>
    <t xml:space="preserve"> K Malliswari                                                                        </t>
  </si>
  <si>
    <t xml:space="preserve"> 21-2-63/22                     </t>
  </si>
  <si>
    <t xml:space="preserve"> K Devi                                                                              </t>
  </si>
  <si>
    <t xml:space="preserve"> 21-2-63/23                     </t>
  </si>
  <si>
    <t xml:space="preserve"> K Yogeswari                                                                         </t>
  </si>
  <si>
    <t xml:space="preserve"> 21-2-63/24/2                   </t>
  </si>
  <si>
    <t xml:space="preserve"> P Padma Priya                                                                       </t>
  </si>
  <si>
    <t xml:space="preserve"> 21-2-63/25                     </t>
  </si>
  <si>
    <t xml:space="preserve"> P Saritha                                                                           </t>
  </si>
  <si>
    <t xml:space="preserve"> 21-2-63/25/2                   </t>
  </si>
  <si>
    <t xml:space="preserve"> M Surekha                                                                           </t>
  </si>
  <si>
    <t xml:space="preserve"> 21-2-63/27                     </t>
  </si>
  <si>
    <t xml:space="preserve"> B Jaya Lakshmi                                                                      </t>
  </si>
  <si>
    <t xml:space="preserve"> 21-2-63/28                     </t>
  </si>
  <si>
    <t xml:space="preserve"> T Syamalamma                                                                        </t>
  </si>
  <si>
    <t xml:space="preserve"> 21-2-63/29                     </t>
  </si>
  <si>
    <t xml:space="preserve"> P Annapurna                                                                         </t>
  </si>
  <si>
    <t xml:space="preserve"> 21-2-63/30                     </t>
  </si>
  <si>
    <t xml:space="preserve"> K Murali Mohan                                                                      </t>
  </si>
  <si>
    <t xml:space="preserve"> 21-2-63/32                     </t>
  </si>
  <si>
    <t xml:space="preserve"> K Annaiah                                                                           </t>
  </si>
  <si>
    <t xml:space="preserve"> 21-2-63/33                     </t>
  </si>
  <si>
    <t xml:space="preserve"> K Radhika                                                                           </t>
  </si>
  <si>
    <t xml:space="preserve"> 21-2-63/34                     </t>
  </si>
  <si>
    <t xml:space="preserve"> P Rajitha                                                                           </t>
  </si>
  <si>
    <t xml:space="preserve"> 21-2-63/35                     </t>
  </si>
  <si>
    <t xml:space="preserve"> Y Mamatha                                                                           </t>
  </si>
  <si>
    <t xml:space="preserve"> 21-2-63/37                     </t>
  </si>
  <si>
    <t xml:space="preserve"> P Vimala                                                                            </t>
  </si>
  <si>
    <t xml:space="preserve"> 21-2-63/38                     </t>
  </si>
  <si>
    <t xml:space="preserve"> P Jyothi                                                                            </t>
  </si>
  <si>
    <t xml:space="preserve"> 21-2-63/A                      </t>
  </si>
  <si>
    <t xml:space="preserve"> P Lakshmi Mangatayaru                                                               </t>
  </si>
  <si>
    <t xml:space="preserve"> 21-2-64                        </t>
  </si>
  <si>
    <t xml:space="preserve"> M Kumar Singh                                                                       </t>
  </si>
  <si>
    <t xml:space="preserve"> 21-2-65                        </t>
  </si>
  <si>
    <t xml:space="preserve"> 21-2-66                        </t>
  </si>
  <si>
    <t xml:space="preserve"> C V Krishnaiah                                                                      </t>
  </si>
  <si>
    <t xml:space="preserve"> 21-2-67                        </t>
  </si>
  <si>
    <t xml:space="preserve"> M Harinadh &amp; Others                                                                 </t>
  </si>
  <si>
    <t xml:space="preserve"> 21-2-68                        </t>
  </si>
  <si>
    <t xml:space="preserve"> B Gangulamma                                                                        </t>
  </si>
  <si>
    <t xml:space="preserve"> 21-2-69/A                      </t>
  </si>
  <si>
    <t xml:space="preserve"> K Gajendra                                                                          </t>
  </si>
  <si>
    <t xml:space="preserve"> 21-2-69/A1                     </t>
  </si>
  <si>
    <t xml:space="preserve"> K Varadarajulu                                                                      </t>
  </si>
  <si>
    <t xml:space="preserve"> 21-2-69                        </t>
  </si>
  <si>
    <t xml:space="preserve"> E Sandya Rani                                                                       </t>
  </si>
  <si>
    <t xml:space="preserve"> 21-2-70                        </t>
  </si>
  <si>
    <t xml:space="preserve"> 21-2-70/A                      </t>
  </si>
  <si>
    <t xml:space="preserve"> P Subramanyam                                                                       </t>
  </si>
  <si>
    <t xml:space="preserve"> 21-2-71                        </t>
  </si>
  <si>
    <t xml:space="preserve"> K Leela Kumar                                                                       </t>
  </si>
  <si>
    <t xml:space="preserve"> 21-2-72/A                      </t>
  </si>
  <si>
    <t xml:space="preserve"> P Munivenkata Krishna                                                               </t>
  </si>
  <si>
    <t xml:space="preserve"> 21-2-73                        </t>
  </si>
  <si>
    <t xml:space="preserve"> M Subbalakshmi                                                                      </t>
  </si>
  <si>
    <t xml:space="preserve"> 21-2-74/A                      </t>
  </si>
  <si>
    <t xml:space="preserve"> D Devarajulu &amp; D Chitti Babu                                                        </t>
  </si>
  <si>
    <t xml:space="preserve"> 21-2-74/c                      </t>
  </si>
  <si>
    <t xml:space="preserve"> Chittemma                                                                           </t>
  </si>
  <si>
    <t xml:space="preserve"> 21-2-77                        </t>
  </si>
  <si>
    <t xml:space="preserve"> Balasubramayam                                                                      </t>
  </si>
  <si>
    <t xml:space="preserve"> 21-2-79                        </t>
  </si>
  <si>
    <t xml:space="preserve"> P Nagaraja Chetty                                                                   </t>
  </si>
  <si>
    <t xml:space="preserve"> 21-2-79/A                      </t>
  </si>
  <si>
    <t xml:space="preserve"> P Eswaraiah                                                                         </t>
  </si>
  <si>
    <t xml:space="preserve"> 21-2-80                        </t>
  </si>
  <si>
    <t xml:space="preserve"> P Anjaneyulu                                                                        </t>
  </si>
  <si>
    <t xml:space="preserve"> 21-2-81                        </t>
  </si>
  <si>
    <t xml:space="preserve"> S Manjula                                                                           </t>
  </si>
  <si>
    <t xml:space="preserve"> 21-2-81/A                      </t>
  </si>
  <si>
    <t xml:space="preserve"> V Venkatesulu                                                                       </t>
  </si>
  <si>
    <t xml:space="preserve"> 21-2-82                        </t>
  </si>
  <si>
    <t xml:space="preserve"> V Neeraja                                                                           </t>
  </si>
  <si>
    <t xml:space="preserve"> 21-2-82/A                      </t>
  </si>
  <si>
    <t xml:space="preserve"> G Ramadevi                                                                          </t>
  </si>
  <si>
    <t xml:space="preserve"> 21-2-82/B                      </t>
  </si>
  <si>
    <t xml:space="preserve"> 21-2-83                        </t>
  </si>
  <si>
    <t xml:space="preserve"> G Lokanadha Naidu                                                                   </t>
  </si>
  <si>
    <t xml:space="preserve"> 21-2-84                        </t>
  </si>
  <si>
    <t xml:space="preserve"> L Srinivasulu                                                                       </t>
  </si>
  <si>
    <t xml:space="preserve"> 21-2-85                        </t>
  </si>
  <si>
    <t xml:space="preserve"> A Munirathnam Achary                                                                </t>
  </si>
  <si>
    <t xml:space="preserve"> 21-2-88                        </t>
  </si>
  <si>
    <t xml:space="preserve"> Veeraswamy                                                                          </t>
  </si>
  <si>
    <t xml:space="preserve"> 21-2-90                        </t>
  </si>
  <si>
    <t xml:space="preserve"> Kumaramma                                                                           </t>
  </si>
  <si>
    <t xml:space="preserve"> 21-2-91                        </t>
  </si>
  <si>
    <t xml:space="preserve"> M Dhana Lakshmi                                                                     </t>
  </si>
  <si>
    <t xml:space="preserve"> 21-2-92,93                     </t>
  </si>
  <si>
    <t xml:space="preserve"> S Mohan                                                                             </t>
  </si>
  <si>
    <t xml:space="preserve"> 21-2-94                        </t>
  </si>
  <si>
    <t xml:space="preserve"> Pichamma                                                                            </t>
  </si>
  <si>
    <t xml:space="preserve"> 21-2-97                        </t>
  </si>
  <si>
    <t xml:space="preserve"> E Sankar Naidu                                                                      </t>
  </si>
  <si>
    <t xml:space="preserve"> 21-2-98                        </t>
  </si>
  <si>
    <t xml:space="preserve"> M Jyothi                                                                            </t>
  </si>
  <si>
    <t xml:space="preserve"> 21-2-99                        </t>
  </si>
  <si>
    <t xml:space="preserve"> Muragappa Naidu                                                                     </t>
  </si>
  <si>
    <t xml:space="preserve"> 21-2-100                       </t>
  </si>
  <si>
    <t xml:space="preserve"> Krishnamma                                                                          </t>
  </si>
  <si>
    <t xml:space="preserve"> 21-2-101                       </t>
  </si>
  <si>
    <t xml:space="preserve"> B Kumar                                                                             </t>
  </si>
  <si>
    <t xml:space="preserve"> 21-2-102                       </t>
  </si>
  <si>
    <t xml:space="preserve"> P Premeelamma                                                                       </t>
  </si>
  <si>
    <t xml:space="preserve"> 21-2-103                       </t>
  </si>
  <si>
    <t xml:space="preserve"> Manohar                                                                             </t>
  </si>
  <si>
    <t xml:space="preserve"> 21-2-104                       </t>
  </si>
  <si>
    <t xml:space="preserve"> Nagaraju                                                                            </t>
  </si>
  <si>
    <t xml:space="preserve"> 21-2-106                       </t>
  </si>
  <si>
    <t xml:space="preserve"> G Vasundaramma                                                                      </t>
  </si>
  <si>
    <t xml:space="preserve"> 21-2-107                       </t>
  </si>
  <si>
    <t xml:space="preserve"> P Donakumari, C Chandramma (Gardian)                                                </t>
  </si>
  <si>
    <t xml:space="preserve"> 21-2-108                       </t>
  </si>
  <si>
    <t xml:space="preserve"> P Lakshmi Devi                                                                      </t>
  </si>
  <si>
    <t xml:space="preserve"> 21-2-109                       </t>
  </si>
  <si>
    <t xml:space="preserve"> D Chengala Rayudu                                                                   </t>
  </si>
  <si>
    <t xml:space="preserve"> 21-2-110                       </t>
  </si>
  <si>
    <t xml:space="preserve"> S Padma                                                                             </t>
  </si>
  <si>
    <t xml:space="preserve"> 21-2-111                       </t>
  </si>
  <si>
    <t xml:space="preserve"> Palakuru Nobin Kumar                                                                </t>
  </si>
  <si>
    <t xml:space="preserve"> 21-2-112                       </t>
  </si>
  <si>
    <t xml:space="preserve"> T Prabhakar                                                                         </t>
  </si>
  <si>
    <t xml:space="preserve"> 21-2-113                       </t>
  </si>
  <si>
    <t xml:space="preserve"> L Sakunthala                                                                        </t>
  </si>
  <si>
    <t xml:space="preserve"> 21-2-115                       </t>
  </si>
  <si>
    <t xml:space="preserve"> K Venkata Subbamma                                                                  </t>
  </si>
  <si>
    <t xml:space="preserve"> 21-2-116                       </t>
  </si>
  <si>
    <t xml:space="preserve"> G Sarojamma                                                                         </t>
  </si>
  <si>
    <t xml:space="preserve"> 21-2-116/B                     </t>
  </si>
  <si>
    <t xml:space="preserve"> S Mani                                                                              </t>
  </si>
  <si>
    <t xml:space="preserve"> 21-2-116/D                     </t>
  </si>
  <si>
    <t xml:space="preserve"> V Malathi                                                                           </t>
  </si>
  <si>
    <t xml:space="preserve"> 21-2-129/B                     </t>
  </si>
  <si>
    <t xml:space="preserve"> K Viswanatham                                                                       </t>
  </si>
  <si>
    <t xml:space="preserve"> 21-2-130                       </t>
  </si>
  <si>
    <t xml:space="preserve"> M Dhanaraj                                                                          </t>
  </si>
  <si>
    <t xml:space="preserve"> 21-2-131                       </t>
  </si>
  <si>
    <t xml:space="preserve"> K Reddamma                                                                          </t>
  </si>
  <si>
    <t xml:space="preserve"> 21-2-129                       </t>
  </si>
  <si>
    <t xml:space="preserve"> B Manikyam Reddy                                                                    </t>
  </si>
  <si>
    <t xml:space="preserve"> 21-2-116/A                     </t>
  </si>
  <si>
    <t xml:space="preserve"> Armugam Reddy                                                                       </t>
  </si>
  <si>
    <t xml:space="preserve"> 21-2-116/C                     </t>
  </si>
  <si>
    <t xml:space="preserve"> Chandramma                                                                          </t>
  </si>
  <si>
    <t xml:space="preserve"> 21-2-117                       </t>
  </si>
  <si>
    <t xml:space="preserve"> C Chandramma                                                                        </t>
  </si>
  <si>
    <t xml:space="preserve"> 21-2-118                       </t>
  </si>
  <si>
    <t xml:space="preserve"> 21-2-122                       </t>
  </si>
  <si>
    <t xml:space="preserve"> S Sarojamma                                                                         </t>
  </si>
  <si>
    <t xml:space="preserve"> 21-2-123                       </t>
  </si>
  <si>
    <t xml:space="preserve"> P Munirathnam                                                                       </t>
  </si>
  <si>
    <t xml:space="preserve"> 21-2-124                       </t>
  </si>
  <si>
    <t xml:space="preserve"> Kali Muneesha                                                                       </t>
  </si>
  <si>
    <t xml:space="preserve"> 21-2-135                       </t>
  </si>
  <si>
    <t xml:space="preserve"> A Munirathnam naidu                                                                 </t>
  </si>
  <si>
    <t xml:space="preserve"> 21-2-137                       </t>
  </si>
  <si>
    <t xml:space="preserve"> A Gunasekhar                                                                        </t>
  </si>
  <si>
    <t xml:space="preserve"> 21-2-140                       </t>
  </si>
  <si>
    <t xml:space="preserve"> M Rajamma                                                                           </t>
  </si>
  <si>
    <t xml:space="preserve"> 21-2-141                       </t>
  </si>
  <si>
    <t xml:space="preserve"> V Rajeswari                                                                         </t>
  </si>
  <si>
    <t xml:space="preserve"> 21-2-142                       </t>
  </si>
  <si>
    <t xml:space="preserve"> Y Bala Subramanyam                                                                  </t>
  </si>
  <si>
    <t xml:space="preserve"> 21-2-145                       </t>
  </si>
  <si>
    <t xml:space="preserve"> Y D Sumathi                                                                         </t>
  </si>
  <si>
    <t xml:space="preserve"> 21-2-146/A                     </t>
  </si>
  <si>
    <t xml:space="preserve"> K Venkataiah                                                                        </t>
  </si>
  <si>
    <t xml:space="preserve"> 21-2-146/B1                    </t>
  </si>
  <si>
    <t xml:space="preserve"> V Madhavi                                                                           </t>
  </si>
  <si>
    <t xml:space="preserve"> 21-2-146/b                     </t>
  </si>
  <si>
    <t xml:space="preserve"> Venkatesulu                                                                         </t>
  </si>
  <si>
    <t xml:space="preserve"> 21-2-146                       </t>
  </si>
  <si>
    <t xml:space="preserve"> Kavitha                                                                             </t>
  </si>
  <si>
    <t xml:space="preserve"> 21-2-147                       </t>
  </si>
  <si>
    <t xml:space="preserve"> M Shabber                                                                           </t>
  </si>
  <si>
    <t xml:space="preserve"> 21-2-147/A                     </t>
  </si>
  <si>
    <t xml:space="preserve"> R Chandrasekhar                                                                     </t>
  </si>
  <si>
    <t xml:space="preserve"> 21-2-148                       </t>
  </si>
  <si>
    <t xml:space="preserve"> G Aruna Kumar                                                                       </t>
  </si>
  <si>
    <t xml:space="preserve"> 21-2-149                       </t>
  </si>
  <si>
    <t xml:space="preserve"> P Ammulu                                                                            </t>
  </si>
  <si>
    <t xml:space="preserve"> 21-2-150                       </t>
  </si>
  <si>
    <t xml:space="preserve"> G Narayana                                                                          </t>
  </si>
  <si>
    <t xml:space="preserve"> 21-2-150/A                     </t>
  </si>
  <si>
    <t xml:space="preserve"> S Saradha                                                                           </t>
  </si>
  <si>
    <t xml:space="preserve"> 21-2-151                       </t>
  </si>
  <si>
    <t xml:space="preserve"> G Aruna                                                                             </t>
  </si>
  <si>
    <t xml:space="preserve"> 21-2-154/A                     </t>
  </si>
  <si>
    <t xml:space="preserve"> E Narasimhulu                                                                       </t>
  </si>
  <si>
    <t xml:space="preserve"> 21-2-155                       </t>
  </si>
  <si>
    <t xml:space="preserve"> B  Murali Naidu                                                                     </t>
  </si>
  <si>
    <t xml:space="preserve"> 21-2-156                       </t>
  </si>
  <si>
    <t xml:space="preserve"> B Bhoodevi                                                                          </t>
  </si>
  <si>
    <t xml:space="preserve"> 21-2-157                       </t>
  </si>
  <si>
    <t xml:space="preserve"> A Vasudevudu                                                                        </t>
  </si>
  <si>
    <t xml:space="preserve"> 21-2-157/1                     </t>
  </si>
  <si>
    <t xml:space="preserve"> T Dori Raj                                                                          </t>
  </si>
  <si>
    <t xml:space="preserve"> 21-2-162                       </t>
  </si>
  <si>
    <t xml:space="preserve"> C Munirathnamma                                                                     </t>
  </si>
  <si>
    <t xml:space="preserve"> 21-2-163                       </t>
  </si>
  <si>
    <t xml:space="preserve"> P Ramalakshmi                                                                       </t>
  </si>
  <si>
    <t xml:space="preserve"> 21-2-170                       </t>
  </si>
  <si>
    <t xml:space="preserve"> P Muneswari                                                                         </t>
  </si>
  <si>
    <t xml:space="preserve"> 21-2-176/E                     </t>
  </si>
  <si>
    <t xml:space="preserve"> M Venkatesulu Naidu                                                                 </t>
  </si>
  <si>
    <t xml:space="preserve"> 21-2-176/D                     </t>
  </si>
  <si>
    <t xml:space="preserve"> J V  Murali                                                                         </t>
  </si>
  <si>
    <t xml:space="preserve"> 21-2-176/b                     </t>
  </si>
  <si>
    <t xml:space="preserve"> M Vanitha                                                                           </t>
  </si>
  <si>
    <t xml:space="preserve"> 21-2-176/C                     </t>
  </si>
  <si>
    <t xml:space="preserve"> G Ramanamma                                                                         </t>
  </si>
  <si>
    <t xml:space="preserve"> 21-2-176/A                     </t>
  </si>
  <si>
    <t xml:space="preserve"> P Devi Sekhar                                                                       </t>
  </si>
  <si>
    <t xml:space="preserve"> 21-2-177                       </t>
  </si>
  <si>
    <t xml:space="preserve"> N Venkatamma                                                                        </t>
  </si>
  <si>
    <t xml:space="preserve"> 21-2-177/A                     </t>
  </si>
  <si>
    <t xml:space="preserve"> V Padmaja                                                                           </t>
  </si>
  <si>
    <t xml:space="preserve"> 21-2-177/B                     </t>
  </si>
  <si>
    <t xml:space="preserve"> P Kusuma                                                                            </t>
  </si>
  <si>
    <t xml:space="preserve"> 21-2-178                       </t>
  </si>
  <si>
    <t xml:space="preserve"> K Ramalakshmi                                                                       </t>
  </si>
  <si>
    <t xml:space="preserve"> 21-2-178/1                     </t>
  </si>
  <si>
    <t xml:space="preserve"> B Neela                                                                             </t>
  </si>
  <si>
    <t xml:space="preserve"> 21-2-178/B                     </t>
  </si>
  <si>
    <t xml:space="preserve"> Na                                                                                  </t>
  </si>
  <si>
    <t xml:space="preserve"> 21-21-21-21                    </t>
  </si>
  <si>
    <t xml:space="preserve"> P Neeraja                                                                           </t>
  </si>
  <si>
    <t xml:space="preserve"> 21-2-165                       </t>
  </si>
  <si>
    <t xml:space="preserve"> Nagamani                                                                            </t>
  </si>
  <si>
    <t xml:space="preserve"> 21-2-179                       </t>
  </si>
  <si>
    <t xml:space="preserve"> T Krishnappa                                                                        </t>
  </si>
  <si>
    <t xml:space="preserve"> 21-2-179/A                     </t>
  </si>
  <si>
    <t xml:space="preserve"> D Rajamma                                                                           </t>
  </si>
  <si>
    <t xml:space="preserve"> 21-2-180/A                     </t>
  </si>
  <si>
    <t xml:space="preserve"> C Saraswathi                                                                        </t>
  </si>
  <si>
    <t xml:space="preserve"> 21-2-181                       </t>
  </si>
  <si>
    <t xml:space="preserve"> K Govinda Raju                                                                      </t>
  </si>
  <si>
    <t xml:space="preserve"> 21-2-182                       </t>
  </si>
  <si>
    <t xml:space="preserve"> V Muneiah                                                                           </t>
  </si>
  <si>
    <t xml:space="preserve"> 21-2-183                       </t>
  </si>
  <si>
    <t xml:space="preserve"> 21-2-184                       </t>
  </si>
  <si>
    <t xml:space="preserve"> G Chinamma                                                                          </t>
  </si>
  <si>
    <t xml:space="preserve"> 21-2-185/A                     </t>
  </si>
  <si>
    <t xml:space="preserve"> P Murugam                                                                           </t>
  </si>
  <si>
    <t xml:space="preserve"> 21-2-186                       </t>
  </si>
  <si>
    <t xml:space="preserve"> Palani Swamy                                                                        </t>
  </si>
  <si>
    <t xml:space="preserve"> 21-2-187                       </t>
  </si>
  <si>
    <t xml:space="preserve"> C Lakshmamma                                                                        </t>
  </si>
  <si>
    <t xml:space="preserve"> 21-2-188                       </t>
  </si>
  <si>
    <t xml:space="preserve"> M Damodhar Reddy                                                                    </t>
  </si>
  <si>
    <t xml:space="preserve"> 21-2-189                       </t>
  </si>
  <si>
    <t xml:space="preserve"> M Venkataramana                                                                     </t>
  </si>
  <si>
    <t xml:space="preserve"> 21-2-189/A                     </t>
  </si>
  <si>
    <t xml:space="preserve"> M Savithri                                                                          </t>
  </si>
  <si>
    <t xml:space="preserve"> 21-2-76                        </t>
  </si>
  <si>
    <t xml:space="preserve"> A V  Subramanyam                                                                    </t>
  </si>
  <si>
    <t xml:space="preserve"> 21-2-189/C                     </t>
  </si>
  <si>
    <t xml:space="preserve"> C Nagaraju                                                                          </t>
  </si>
  <si>
    <t xml:space="preserve"> 21-2-189/B                     </t>
  </si>
  <si>
    <t xml:space="preserve"> Rajanna                                                                             </t>
  </si>
  <si>
    <t xml:space="preserve"> 21-2-190                       </t>
  </si>
  <si>
    <t xml:space="preserve"> Y Murali                                                                            </t>
  </si>
  <si>
    <t xml:space="preserve"> 21-2-191                       </t>
  </si>
  <si>
    <t xml:space="preserve"> B Mallieswari                                                                       </t>
  </si>
  <si>
    <t xml:space="preserve"> 21-2-192                       </t>
  </si>
  <si>
    <t xml:space="preserve"> G Rajyalakshmi                                                                      </t>
  </si>
  <si>
    <t xml:space="preserve"> 21-2-193/A                     </t>
  </si>
  <si>
    <t xml:space="preserve"> G Papulamma                                                                         </t>
  </si>
  <si>
    <t xml:space="preserve"> 21-2-194                       </t>
  </si>
  <si>
    <t xml:space="preserve"> P Subramanyam Reddy                                                                 </t>
  </si>
  <si>
    <t xml:space="preserve"> 21-2-195                       </t>
  </si>
  <si>
    <t xml:space="preserve"> S K Parimala                                                                        </t>
  </si>
  <si>
    <t xml:space="preserve"> 21-2-196                       </t>
  </si>
  <si>
    <t xml:space="preserve"> 21-2-196/A                     </t>
  </si>
  <si>
    <t xml:space="preserve"> p Gopal Krishnamachayulu                                                            </t>
  </si>
  <si>
    <t xml:space="preserve"> 21-2-197                       </t>
  </si>
  <si>
    <t xml:space="preserve"> P Sathya Narayanaacharyulu                                                          </t>
  </si>
  <si>
    <t xml:space="preserve"> 21-2-197/A                     </t>
  </si>
  <si>
    <t xml:space="preserve"> G Kotamma                                                                           </t>
  </si>
  <si>
    <t xml:space="preserve"> 21-2-198                       </t>
  </si>
  <si>
    <t xml:space="preserve"> A V Visalakshmamma                                                                  </t>
  </si>
  <si>
    <t xml:space="preserve"> 21-2-199                       </t>
  </si>
  <si>
    <t xml:space="preserve"> Hari Dasu                                                                           </t>
  </si>
  <si>
    <t xml:space="preserve"> 21-2-200                       </t>
  </si>
  <si>
    <t xml:space="preserve"> R Rajeswari                                                                         </t>
  </si>
  <si>
    <t xml:space="preserve"> 21-2-200/A                     </t>
  </si>
  <si>
    <t xml:space="preserve"> G Hari                                                                              </t>
  </si>
  <si>
    <t xml:space="preserve"> 21-2-201                       </t>
  </si>
  <si>
    <t xml:space="preserve"> M Balakrishna Pillaa                                                                </t>
  </si>
  <si>
    <t xml:space="preserve"> 21-2-202                       </t>
  </si>
  <si>
    <t xml:space="preserve"> M Dhananjeyulu                                                                      </t>
  </si>
  <si>
    <t xml:space="preserve"> 21-2-203                       </t>
  </si>
  <si>
    <t xml:space="preserve"> C Thulasidhar                                                                       </t>
  </si>
  <si>
    <t xml:space="preserve"> 21-2-204                       </t>
  </si>
  <si>
    <t xml:space="preserve"> K Bala Krishna                                                                      </t>
  </si>
  <si>
    <t xml:space="preserve"> 21-2-204/A                     </t>
  </si>
  <si>
    <t xml:space="preserve"> P S Kiran Kumar                                                                     </t>
  </si>
  <si>
    <t xml:space="preserve"> 21-2-207                       </t>
  </si>
  <si>
    <t xml:space="preserve"> C Neelaveni                                                                         </t>
  </si>
  <si>
    <t xml:space="preserve"> 21-2-208                       </t>
  </si>
  <si>
    <t xml:space="preserve"> V Bharathi                                                                          </t>
  </si>
  <si>
    <t xml:space="preserve"> 21-2-209                       </t>
  </si>
  <si>
    <t xml:space="preserve"> 21-2-210                       </t>
  </si>
  <si>
    <t xml:space="preserve"> R Dhakshayani                                                                       </t>
  </si>
  <si>
    <t xml:space="preserve"> 21-2-210/B                     </t>
  </si>
  <si>
    <t xml:space="preserve"> M Balaji                                                                            </t>
  </si>
  <si>
    <t xml:space="preserve"> 21-2-210/C                     </t>
  </si>
  <si>
    <t xml:space="preserve"> S Thasinulla                                                                        </t>
  </si>
  <si>
    <t xml:space="preserve"> 21-2-211                       </t>
  </si>
  <si>
    <t xml:space="preserve"> A Nagamma                                                                           </t>
  </si>
  <si>
    <t xml:space="preserve"> 21-2-212                       </t>
  </si>
  <si>
    <t xml:space="preserve"> M Indiramma                                                                         </t>
  </si>
  <si>
    <t xml:space="preserve"> 21-2-213                       </t>
  </si>
  <si>
    <t xml:space="preserve"> P Bhanu                                                                             </t>
  </si>
  <si>
    <t xml:space="preserve"> 21-2-214                       </t>
  </si>
  <si>
    <t xml:space="preserve"> G Vara Lakshmi                                                                      </t>
  </si>
  <si>
    <t xml:space="preserve"> 21-2-215                       </t>
  </si>
  <si>
    <t xml:space="preserve"> U Mangamma                                                                          </t>
  </si>
  <si>
    <t xml:space="preserve"> 21-2-215/A                     </t>
  </si>
  <si>
    <t xml:space="preserve"> T Aruna                                                                             </t>
  </si>
  <si>
    <t xml:space="preserve"> 21-2-216/A                     </t>
  </si>
  <si>
    <t xml:space="preserve"> K Sarojamma                                                                         </t>
  </si>
  <si>
    <t xml:space="preserve"> 21-2-216                       </t>
  </si>
  <si>
    <t xml:space="preserve"> Muneswari                                                                           </t>
  </si>
  <si>
    <t xml:space="preserve"> 21-2-217                       </t>
  </si>
  <si>
    <t xml:space="preserve"> N Eswaramma                                                                         </t>
  </si>
  <si>
    <t xml:space="preserve"> 21-2-219                       </t>
  </si>
  <si>
    <t xml:space="preserve"> V Janiki Ramaiah                                                                    </t>
  </si>
  <si>
    <t xml:space="preserve"> 21-2-220                       </t>
  </si>
  <si>
    <t xml:space="preserve"> 21-2-221                       </t>
  </si>
  <si>
    <t xml:space="preserve"> P Subba Raghava Raju                                                                </t>
  </si>
  <si>
    <t xml:space="preserve"> 21-2-221/A                     </t>
  </si>
  <si>
    <t xml:space="preserve"> B Rajeswari                                                                         </t>
  </si>
  <si>
    <t xml:space="preserve"> 21-2-221/B                     </t>
  </si>
  <si>
    <t xml:space="preserve"> G Changalrayulu                                                                     </t>
  </si>
  <si>
    <t xml:space="preserve"> 21-2-222                       </t>
  </si>
  <si>
    <t xml:space="preserve"> 21-2-223/B1                    </t>
  </si>
  <si>
    <t xml:space="preserve"> D Varadamma                                                                         </t>
  </si>
  <si>
    <t xml:space="preserve"> 21-2-223/B                     </t>
  </si>
  <si>
    <t xml:space="preserve"> C Siddamma                                                                          </t>
  </si>
  <si>
    <t xml:space="preserve"> 21-2-223/A                     </t>
  </si>
  <si>
    <t xml:space="preserve"> N Murali                                                                            </t>
  </si>
  <si>
    <t xml:space="preserve"> 21-2-223/E                     </t>
  </si>
  <si>
    <t xml:space="preserve"> K Nirmala                                                                           </t>
  </si>
  <si>
    <t xml:space="preserve"> 21-2-223/C                     </t>
  </si>
  <si>
    <t xml:space="preserve"> 21-2-225/A                     </t>
  </si>
  <si>
    <t xml:space="preserve"> V Rajarathnam                                                                       </t>
  </si>
  <si>
    <t xml:space="preserve"> 21-2-226                       </t>
  </si>
  <si>
    <t xml:space="preserve"> 21-2-227                       </t>
  </si>
  <si>
    <t xml:space="preserve"> G Venkatarathnam                                                                    </t>
  </si>
  <si>
    <t xml:space="preserve"> 21-2-229                       </t>
  </si>
  <si>
    <t xml:space="preserve"> C Raveedra Babu                                                                     </t>
  </si>
  <si>
    <t xml:space="preserve"> 21-2-229/A                     </t>
  </si>
  <si>
    <t xml:space="preserve"> N Siva Kumar                                                                        </t>
  </si>
  <si>
    <t xml:space="preserve"> 21-2-229/B                     </t>
  </si>
  <si>
    <t xml:space="preserve"> R Lakshmi                                                                           </t>
  </si>
  <si>
    <t xml:space="preserve"> 21-2-231                       </t>
  </si>
  <si>
    <t xml:space="preserve"> V Hemagiri Reddy                                                                    </t>
  </si>
  <si>
    <t xml:space="preserve"> 21-2-233                       </t>
  </si>
  <si>
    <t xml:space="preserve"> K Narendra Naidu                                                                    </t>
  </si>
  <si>
    <t xml:space="preserve"> 21-2-234                       </t>
  </si>
  <si>
    <t xml:space="preserve"> Jayanthi                                                                            </t>
  </si>
  <si>
    <t xml:space="preserve"> 21-2-234/A                     </t>
  </si>
  <si>
    <t xml:space="preserve"> 21-2-230                       </t>
  </si>
  <si>
    <t xml:space="preserve"> Jayarama Raju                                                                       </t>
  </si>
  <si>
    <t xml:space="preserve"> 21-2-234/C                     </t>
  </si>
  <si>
    <t xml:space="preserve"> P Nagarathnam Pilli                                                                 </t>
  </si>
  <si>
    <t xml:space="preserve"> 21-2-234/C1                    </t>
  </si>
  <si>
    <t xml:space="preserve"> D Madhu                                                                             </t>
  </si>
  <si>
    <t xml:space="preserve"> 21-2-234/D                     </t>
  </si>
  <si>
    <t xml:space="preserve"> S Jayamma                                                                           </t>
  </si>
  <si>
    <t xml:space="preserve"> 21-2-234/E                     </t>
  </si>
  <si>
    <t xml:space="preserve"> M Chamundeswari                                                                     </t>
  </si>
  <si>
    <t xml:space="preserve"> 21-2-235                       </t>
  </si>
  <si>
    <t xml:space="preserve"> K Aruna                                                                             </t>
  </si>
  <si>
    <t xml:space="preserve"> 21-2-236                       </t>
  </si>
  <si>
    <t xml:space="preserve"> K Gajendra Reddy                                                                    </t>
  </si>
  <si>
    <t xml:space="preserve"> 21-2-236/A                     </t>
  </si>
  <si>
    <t xml:space="preserve"> D Dhana Lakshmi                                                                     </t>
  </si>
  <si>
    <t xml:space="preserve"> 21-2-204/B                     </t>
  </si>
  <si>
    <t xml:space="preserve"> A Murali Krishna                                                                    </t>
  </si>
  <si>
    <t xml:space="preserve"> 21-2-49                        </t>
  </si>
  <si>
    <t xml:space="preserve"> K Neelavathi                                                                        </t>
  </si>
  <si>
    <t xml:space="preserve"> 21-2-74/B                      </t>
  </si>
  <si>
    <t xml:space="preserve"> C Manjula                                                                           </t>
  </si>
  <si>
    <t xml:space="preserve"> 21-2-75/A                      </t>
  </si>
  <si>
    <t xml:space="preserve"> C Indrani                                                                           </t>
  </si>
  <si>
    <t xml:space="preserve"> 21-2-95                        </t>
  </si>
  <si>
    <t xml:space="preserve"> M Syamala                                                                           </t>
  </si>
  <si>
    <t xml:space="preserve"> 21-2-128                       </t>
  </si>
  <si>
    <t xml:space="preserve"> P Eswaramma                                                                         </t>
  </si>
  <si>
    <t xml:space="preserve"> 21-2-223/B2                    </t>
  </si>
  <si>
    <t xml:space="preserve"> T Kanchana                                                                          </t>
  </si>
  <si>
    <t xml:space="preserve"> 21-1-15/c                      </t>
  </si>
  <si>
    <t xml:space="preserve"> V Dhanasekhar                                                                       </t>
  </si>
  <si>
    <t xml:space="preserve"> 21-2-3                         </t>
  </si>
  <si>
    <t xml:space="preserve"> A Sathyaveni                                                                        </t>
  </si>
  <si>
    <t xml:space="preserve"> 21-2-17                        </t>
  </si>
  <si>
    <t xml:space="preserve"> P Chandra Mouli                                                                     </t>
  </si>
  <si>
    <t xml:space="preserve"> 21-2-189/f                     </t>
  </si>
  <si>
    <t xml:space="preserve"> C Mahaboob Beg                                                                      </t>
  </si>
  <si>
    <t xml:space="preserve"> 21-2-2/3                       </t>
  </si>
  <si>
    <t xml:space="preserve"> S Mani Kumari                                                                       </t>
  </si>
  <si>
    <t xml:space="preserve"> 21-2-114                       </t>
  </si>
  <si>
    <t xml:space="preserve"> M Murali Mohan                                                                      </t>
  </si>
  <si>
    <t xml:space="preserve"> 21-2-47/1                      </t>
  </si>
  <si>
    <t xml:space="preserve"> T Jamuna                                                                            </t>
  </si>
  <si>
    <t xml:space="preserve"> 21-2-208/b                     </t>
  </si>
  <si>
    <t xml:space="preserve"> K Lavanya                                                                           </t>
  </si>
  <si>
    <t xml:space="preserve"> 21-1-44/a2                     </t>
  </si>
  <si>
    <t xml:space="preserve"> H Vijaya Lakshmi                                                                    </t>
  </si>
  <si>
    <t xml:space="preserve"> 21-2-192/1                     </t>
  </si>
  <si>
    <t xml:space="preserve"> K S SIREESHA                                                                        </t>
  </si>
  <si>
    <t xml:space="preserve"> 21-8-9/1                       </t>
  </si>
  <si>
    <t xml:space="preserve"> B JAGANNADHAM REDDY,B VEDHAVATHI                                                    </t>
  </si>
  <si>
    <t xml:space="preserve"> 21-2-200/B                     </t>
  </si>
  <si>
    <t xml:space="preserve"> Revenue Ward No  20 </t>
  </si>
  <si>
    <t xml:space="preserve"> P Murali                                                                            </t>
  </si>
  <si>
    <t xml:space="preserve"> 21-1-36/2                      </t>
  </si>
  <si>
    <t xml:space="preserve"> K Saroja                                                                            </t>
  </si>
  <si>
    <t xml:space="preserve"> 21-2-89 (SS)                   </t>
  </si>
  <si>
    <t xml:space="preserve"> T.Padma                                                                             </t>
  </si>
  <si>
    <t xml:space="preserve"> 21-2-189/D                     </t>
  </si>
  <si>
    <t xml:space="preserve"> B Kanthamma                                                                         </t>
  </si>
  <si>
    <t xml:space="preserve"> 21-2-176/F                     </t>
  </si>
  <si>
    <t xml:space="preserve"> S Ramesh                                                                            </t>
  </si>
  <si>
    <t xml:space="preserve"> 21-1-36                        </t>
  </si>
  <si>
    <t xml:space="preserve"> The Holder Of The Premises                                                          </t>
  </si>
  <si>
    <t xml:space="preserve"> 21-8-16/B                      </t>
  </si>
  <si>
    <t xml:space="preserve"> 21-2-210/E                     </t>
  </si>
  <si>
    <t xml:space="preserve"> 21-8-42/B                      </t>
  </si>
  <si>
    <t xml:space="preserve"> 21-2-86                        </t>
  </si>
  <si>
    <t xml:space="preserve"> 21-8-60/C                      </t>
  </si>
  <si>
    <t xml:space="preserve"> 21-8-54/A                      </t>
  </si>
  <si>
    <t xml:space="preserve"> 21-2-63/43                     </t>
  </si>
  <si>
    <t xml:space="preserve"> 21-2-63/51                     </t>
  </si>
  <si>
    <t xml:space="preserve"> 21-2-63/65                     </t>
  </si>
  <si>
    <t xml:space="preserve"> 21-2-63/72                     </t>
  </si>
  <si>
    <t xml:space="preserve"> 21-2-63/14/1                   </t>
  </si>
  <si>
    <t xml:space="preserve"> 21-2-63/6/1                    </t>
  </si>
  <si>
    <t xml:space="preserve"> 21-2-63/74                     </t>
  </si>
  <si>
    <t xml:space="preserve"> 21-2-63/49                     </t>
  </si>
  <si>
    <t xml:space="preserve"> 21-2-63/73                     </t>
  </si>
  <si>
    <t xml:space="preserve"> 21-2-63/36                     </t>
  </si>
  <si>
    <t xml:space="preserve"> 21-2-63/52                     </t>
  </si>
  <si>
    <t xml:space="preserve"> 21-2-63/24/3                   </t>
  </si>
  <si>
    <t xml:space="preserve"> 21-2-63/23/A                   </t>
  </si>
  <si>
    <t xml:space="preserve"> 21-2-63/70                     </t>
  </si>
  <si>
    <t xml:space="preserve"> 21-2-63/58                     </t>
  </si>
  <si>
    <t xml:space="preserve"> G Neeraja                                                                           </t>
  </si>
  <si>
    <t xml:space="preserve"> 21-8-43                        </t>
  </si>
  <si>
    <t xml:space="preserve"> V Bhaskar Reddy                                                                     </t>
  </si>
  <si>
    <t xml:space="preserve"> 21-8-40/B                      </t>
  </si>
  <si>
    <t xml:space="preserve"> V Srinivasulu Reddy                                                                 </t>
  </si>
  <si>
    <t xml:space="preserve"> 21-8-40/C                      </t>
  </si>
  <si>
    <t xml:space="preserve"> A. Manjula                                                                          </t>
  </si>
  <si>
    <t xml:space="preserve"> 21-8-32/c                      </t>
  </si>
  <si>
    <t xml:space="preserve"> U Jyothi                                                                            </t>
  </si>
  <si>
    <t xml:space="preserve"> 21-8-16/a                      </t>
  </si>
  <si>
    <t xml:space="preserve"> D Nagaraju                                                                          </t>
  </si>
  <si>
    <t xml:space="preserve"> 21-8-4                         </t>
  </si>
  <si>
    <t xml:space="preserve"> N Bala Subramanyam                                                                  </t>
  </si>
  <si>
    <t xml:space="preserve"> 21-8-5                         </t>
  </si>
  <si>
    <t xml:space="preserve"> K Usha Rani                                                                         </t>
  </si>
  <si>
    <t xml:space="preserve"> 21-8-5/C/G1                    </t>
  </si>
  <si>
    <t xml:space="preserve"> E Nagabhushanam                                                                     </t>
  </si>
  <si>
    <t xml:space="preserve"> 21-8-5/C2/102                  </t>
  </si>
  <si>
    <t xml:space="preserve"> V Masthan                                                                           </t>
  </si>
  <si>
    <t xml:space="preserve"> 21-8-5/C3/201                  </t>
  </si>
  <si>
    <t xml:space="preserve"> K Yoganadham                                                                        </t>
  </si>
  <si>
    <t xml:space="preserve"> 21-8-5/C4/202                  </t>
  </si>
  <si>
    <t xml:space="preserve"> S Rani                                                                              </t>
  </si>
  <si>
    <t xml:space="preserve"> 21-8-5/C5/301                  </t>
  </si>
  <si>
    <t xml:space="preserve"> Reddy Bhaskar Reddy                                                                 </t>
  </si>
  <si>
    <t xml:space="preserve"> 21-8-5/C6/302                  </t>
  </si>
  <si>
    <t xml:space="preserve"> D Nirmala                                                                           </t>
  </si>
  <si>
    <t xml:space="preserve"> 21-8-5/A                       </t>
  </si>
  <si>
    <t xml:space="preserve"> J V Vijaya Kumar                                                                    </t>
  </si>
  <si>
    <t xml:space="preserve"> 21-8-5/B/G1                    </t>
  </si>
  <si>
    <t xml:space="preserve"> A Lakshmipathi &amp; S Muni Lakshmi                                                     </t>
  </si>
  <si>
    <t xml:space="preserve"> 21-8-5/B1/102                  </t>
  </si>
  <si>
    <t xml:space="preserve"> K Kalanidhi                                                                         </t>
  </si>
  <si>
    <t xml:space="preserve"> 21-8-5/B2/101                  </t>
  </si>
  <si>
    <t xml:space="preserve"> K Kusuma &amp; G Balaji                                                                 </t>
  </si>
  <si>
    <t xml:space="preserve"> 21-8-5/B3/202                  </t>
  </si>
  <si>
    <t xml:space="preserve"> M Sashank&amp;G Sujatha                                                                 </t>
  </si>
  <si>
    <t xml:space="preserve"> 21-8-5/B4/201                  </t>
  </si>
  <si>
    <t xml:space="preserve"> Y C Suresh Kumar Reddy                                                              </t>
  </si>
  <si>
    <t xml:space="preserve"> 21-8-5/B6/301                  </t>
  </si>
  <si>
    <t xml:space="preserve"> V Mallaiah                                                                          </t>
  </si>
  <si>
    <t xml:space="preserve"> 21-8-6                         </t>
  </si>
  <si>
    <t xml:space="preserve"> D Venkataramana                                                                     </t>
  </si>
  <si>
    <t xml:space="preserve"> 21-8-7/A                       </t>
  </si>
  <si>
    <t xml:space="preserve"> L Prasad                                                                            </t>
  </si>
  <si>
    <t xml:space="preserve"> 21-8-13                        </t>
  </si>
  <si>
    <t xml:space="preserve"> B Ganesh Babu                                                                       </t>
  </si>
  <si>
    <t xml:space="preserve"> 21-8-13/A                      </t>
  </si>
  <si>
    <t xml:space="preserve"> N Soudara Rajan                                                                     </t>
  </si>
  <si>
    <t xml:space="preserve"> 21-8-10/A                      </t>
  </si>
  <si>
    <t xml:space="preserve"> V Venkata Lakshmi                                                                   </t>
  </si>
  <si>
    <t xml:space="preserve"> 21-8-14/A                      </t>
  </si>
  <si>
    <t xml:space="preserve"> S Radha Kumari                                                                      </t>
  </si>
  <si>
    <t xml:space="preserve"> 21-8-15                        </t>
  </si>
  <si>
    <t xml:space="preserve"> A Anitha Bhuvaneswari                                                               </t>
  </si>
  <si>
    <t xml:space="preserve"> 21-8-16                        </t>
  </si>
  <si>
    <t xml:space="preserve"> K Jyothi                                                                            </t>
  </si>
  <si>
    <t xml:space="preserve"> 21-8-18                        </t>
  </si>
  <si>
    <t xml:space="preserve"> S Pramanjali                                                                        </t>
  </si>
  <si>
    <t xml:space="preserve"> 21-8-19                        </t>
  </si>
  <si>
    <t xml:space="preserve"> M Sudhakar Achari                                                                   </t>
  </si>
  <si>
    <t xml:space="preserve"> 21-8-20                        </t>
  </si>
  <si>
    <t xml:space="preserve"> Bharathi                                                                            </t>
  </si>
  <si>
    <t xml:space="preserve"> 21-8-21                        </t>
  </si>
  <si>
    <t xml:space="preserve"> M Hema                                                                              </t>
  </si>
  <si>
    <t xml:space="preserve"> 21-8-21/A                      </t>
  </si>
  <si>
    <t xml:space="preserve"> K A Neeraja                                                                         </t>
  </si>
  <si>
    <t xml:space="preserve"> 21-8-22                        </t>
  </si>
  <si>
    <t xml:space="preserve"> V Lakshmi Devi                                                                      </t>
  </si>
  <si>
    <t xml:space="preserve"> 21-8-22/A                      </t>
  </si>
  <si>
    <t xml:space="preserve"> K Kalavathi                                                                         </t>
  </si>
  <si>
    <t xml:space="preserve"> 21-8-23/A                      </t>
  </si>
  <si>
    <t xml:space="preserve"> T Sripadma                                                                          </t>
  </si>
  <si>
    <t xml:space="preserve"> 21-8-24                        </t>
  </si>
  <si>
    <t xml:space="preserve"> M Bala Subramanyam                                                                  </t>
  </si>
  <si>
    <t xml:space="preserve"> 21-8-24/B                      </t>
  </si>
  <si>
    <t xml:space="preserve"> S Babu                                                                              </t>
  </si>
  <si>
    <t xml:space="preserve"> 21-8-24/A                      </t>
  </si>
  <si>
    <t xml:space="preserve"> M Saraswathi                                                                        </t>
  </si>
  <si>
    <t xml:space="preserve"> 21-8-25                        </t>
  </si>
  <si>
    <t xml:space="preserve"> M Murali Raju                                                                       </t>
  </si>
  <si>
    <t xml:space="preserve"> 21-8-25/A                      </t>
  </si>
  <si>
    <t xml:space="preserve"> K Yuvaraju                                                                          </t>
  </si>
  <si>
    <t xml:space="preserve"> 21-8-26                        </t>
  </si>
  <si>
    <t xml:space="preserve"> K Swarnamba                                                                         </t>
  </si>
  <si>
    <t xml:space="preserve"> 21-8-26/B                      </t>
  </si>
  <si>
    <t xml:space="preserve"> A Munirathnam Reddy                                                                 </t>
  </si>
  <si>
    <t xml:space="preserve"> 21-8-27                        </t>
  </si>
  <si>
    <t xml:space="preserve"> 21-8-28                        </t>
  </si>
  <si>
    <t xml:space="preserve"> B Triveni                                                                           </t>
  </si>
  <si>
    <t xml:space="preserve"> 21-8-28/B                      </t>
  </si>
  <si>
    <t xml:space="preserve"> V Anusuyamma                                                                        </t>
  </si>
  <si>
    <t xml:space="preserve"> 21-8-29                        </t>
  </si>
  <si>
    <t xml:space="preserve"> D Govardan                                                                          </t>
  </si>
  <si>
    <t xml:space="preserve"> 21-8-30                        </t>
  </si>
  <si>
    <t xml:space="preserve"> D Chengaiah                                                                         </t>
  </si>
  <si>
    <t xml:space="preserve"> 21-8-30/1                      </t>
  </si>
  <si>
    <t xml:space="preserve"> T Renukamma                                                                         </t>
  </si>
  <si>
    <t xml:space="preserve"> 21-8-30/D                      </t>
  </si>
  <si>
    <t xml:space="preserve"> T Venkatarathnamma                                                                  </t>
  </si>
  <si>
    <t xml:space="preserve"> 21-8-30/D1                     </t>
  </si>
  <si>
    <t xml:space="preserve"> A Vijayabharathi                                                                    </t>
  </si>
  <si>
    <t xml:space="preserve"> 21-8-30/B                      </t>
  </si>
  <si>
    <t xml:space="preserve"> A Rajeswaramma                                                                      </t>
  </si>
  <si>
    <t xml:space="preserve"> 21-8-30/A                      </t>
  </si>
  <si>
    <t xml:space="preserve"> S Lokanadham                                                                        </t>
  </si>
  <si>
    <t xml:space="preserve"> 21-8-30/E                      </t>
  </si>
  <si>
    <t xml:space="preserve"> Sankaraiah                                                                          </t>
  </si>
  <si>
    <t xml:space="preserve"> 21-8-32                        </t>
  </si>
  <si>
    <t xml:space="preserve"> P Umamaheswari                                                                      </t>
  </si>
  <si>
    <t xml:space="preserve"> 21-8-32/A1                     </t>
  </si>
  <si>
    <t xml:space="preserve"> M Sindhu                                                                            </t>
  </si>
  <si>
    <t xml:space="preserve"> 21-8-32/A2                     </t>
  </si>
  <si>
    <t xml:space="preserve"> P Padmanabhamuni                                                                    </t>
  </si>
  <si>
    <t xml:space="preserve"> 21-8-32/A                      </t>
  </si>
  <si>
    <t xml:space="preserve"> A Kumari                                                                            </t>
  </si>
  <si>
    <t xml:space="preserve"> 21-8-32/B                      </t>
  </si>
  <si>
    <t xml:space="preserve"> K S Lajapathi Ray                                                                   </t>
  </si>
  <si>
    <t xml:space="preserve"> 21-8-33                        </t>
  </si>
  <si>
    <t xml:space="preserve"> Subbarayulu Naik                                                                    </t>
  </si>
  <si>
    <t xml:space="preserve"> 21-8-34                        </t>
  </si>
  <si>
    <t xml:space="preserve"> P Balaji                                                                            </t>
  </si>
  <si>
    <t xml:space="preserve"> 21-8-34/A                      </t>
  </si>
  <si>
    <t xml:space="preserve"> 21-8-35                        </t>
  </si>
  <si>
    <t xml:space="preserve"> G Rama Chandraiah                                                                   </t>
  </si>
  <si>
    <t xml:space="preserve"> 21-8-36/A3                     </t>
  </si>
  <si>
    <t xml:space="preserve"> Vara Lakshmi                                                                        </t>
  </si>
  <si>
    <t xml:space="preserve"> 21-8-36                        </t>
  </si>
  <si>
    <t xml:space="preserve"> 21-8-36/A2                     </t>
  </si>
  <si>
    <t xml:space="preserve"> R Aruna                                                                             </t>
  </si>
  <si>
    <t xml:space="preserve"> 21-8-41/A                      </t>
  </si>
  <si>
    <t xml:space="preserve"> M Ranemma                                                                           </t>
  </si>
  <si>
    <t xml:space="preserve"> 21-8-42                        </t>
  </si>
  <si>
    <t xml:space="preserve"> B Manjula                                                                           </t>
  </si>
  <si>
    <t xml:space="preserve"> 21-8-36/B                      </t>
  </si>
  <si>
    <t xml:space="preserve"> P Ramaiah                                                                           </t>
  </si>
  <si>
    <t xml:space="preserve"> 21-8-36/A                      </t>
  </si>
  <si>
    <t xml:space="preserve"> E Ganganna                                                                          </t>
  </si>
  <si>
    <t xml:space="preserve"> 21-8-44                        </t>
  </si>
  <si>
    <t xml:space="preserve"> Munilalitha Kumari                                                                  </t>
  </si>
  <si>
    <t xml:space="preserve"> 21-8-37                        </t>
  </si>
  <si>
    <t xml:space="preserve"> W Thulasiram                                                                        </t>
  </si>
  <si>
    <t xml:space="preserve"> 21-8-45                        </t>
  </si>
  <si>
    <t xml:space="preserve"> K Muneeswari                                                                        </t>
  </si>
  <si>
    <t xml:space="preserve"> 21-8-38                        </t>
  </si>
  <si>
    <t xml:space="preserve"> B Munikrishnaiah                                                                    </t>
  </si>
  <si>
    <t xml:space="preserve"> 21-8-46,47                     </t>
  </si>
  <si>
    <t xml:space="preserve"> K Subhashini                                                                        </t>
  </si>
  <si>
    <t xml:space="preserve"> 21-8-38/A                      </t>
  </si>
  <si>
    <t xml:space="preserve"> B Dhanamma                                                                          </t>
  </si>
  <si>
    <t xml:space="preserve"> 21-8-36/A1                     </t>
  </si>
  <si>
    <t xml:space="preserve"> J Chinna Meeraiah                                                                   </t>
  </si>
  <si>
    <t xml:space="preserve"> 21-8-47/A                      </t>
  </si>
  <si>
    <t xml:space="preserve"> Syamala                                                                             </t>
  </si>
  <si>
    <t xml:space="preserve"> 21-8-39                        </t>
  </si>
  <si>
    <t xml:space="preserve"> P Krishnaveni                                                                       </t>
  </si>
  <si>
    <t xml:space="preserve"> 21-8-48                        </t>
  </si>
  <si>
    <t xml:space="preserve"> S Suseela                                                                           </t>
  </si>
  <si>
    <t xml:space="preserve"> 21-8-40                        </t>
  </si>
  <si>
    <t xml:space="preserve"> K Pushpa                                                                            </t>
  </si>
  <si>
    <t xml:space="preserve"> 21-8-40/A3                     </t>
  </si>
  <si>
    <t xml:space="preserve"> K Murali                                                                            </t>
  </si>
  <si>
    <t xml:space="preserve"> 21-8-48/A                      </t>
  </si>
  <si>
    <t xml:space="preserve"> N S Venkatesulu &amp; N Lakshmi                                                         </t>
  </si>
  <si>
    <t xml:space="preserve"> 21-8-49                        </t>
  </si>
  <si>
    <t xml:space="preserve"> Lalithamma                                                                          </t>
  </si>
  <si>
    <t xml:space="preserve"> 21-8-50                        </t>
  </si>
  <si>
    <t xml:space="preserve"> C Doraswamy                                                                         </t>
  </si>
  <si>
    <t xml:space="preserve"> 21-8-51                        </t>
  </si>
  <si>
    <t xml:space="preserve"> E Lakshminarayanamma                                                                </t>
  </si>
  <si>
    <t xml:space="preserve"> 21-8-52                        </t>
  </si>
  <si>
    <t xml:space="preserve"> R N Lavanya                                                                         </t>
  </si>
  <si>
    <t xml:space="preserve"> 21-8-40/A1                     </t>
  </si>
  <si>
    <t xml:space="preserve"> L Venkata Siddaiah                                                                  </t>
  </si>
  <si>
    <t xml:space="preserve"> 21-8-41/B                      </t>
  </si>
  <si>
    <t xml:space="preserve"> B Kavitha                                                                           </t>
  </si>
  <si>
    <t xml:space="preserve"> 21-8-52/B                      </t>
  </si>
  <si>
    <t xml:space="preserve"> R Ramanamma                                                                         </t>
  </si>
  <si>
    <t xml:space="preserve"> 21-8-53                        </t>
  </si>
  <si>
    <t xml:space="preserve"> 21-8-54                        </t>
  </si>
  <si>
    <t xml:space="preserve"> 21-8-55                        </t>
  </si>
  <si>
    <t xml:space="preserve"> R Govinda Raja                                                                      </t>
  </si>
  <si>
    <t xml:space="preserve"> 21-8-56                        </t>
  </si>
  <si>
    <t xml:space="preserve"> Kesavulu                                                                            </t>
  </si>
  <si>
    <t xml:space="preserve"> 21-8-57                        </t>
  </si>
  <si>
    <t xml:space="preserve"> D Vasundara                                                                         </t>
  </si>
  <si>
    <t xml:space="preserve"> 21-8-58                        </t>
  </si>
  <si>
    <t xml:space="preserve"> M Krishnamurthy                                                                     </t>
  </si>
  <si>
    <t xml:space="preserve"> 21-8-59                        </t>
  </si>
  <si>
    <t xml:space="preserve"> J Padma                                                                             </t>
  </si>
  <si>
    <t xml:space="preserve"> 21-8-60                        </t>
  </si>
  <si>
    <t xml:space="preserve"> K Seshadri Naidu                                                                    </t>
  </si>
  <si>
    <t xml:space="preserve"> 21-8-60/B                      </t>
  </si>
  <si>
    <t xml:space="preserve"> S Usharani                                                                          </t>
  </si>
  <si>
    <t xml:space="preserve"> 21-8-41/a                      </t>
  </si>
  <si>
    <t xml:space="preserve"> K Sunitha                                                                           </t>
  </si>
  <si>
    <t xml:space="preserve"> 21-8-23                        </t>
  </si>
  <si>
    <t xml:space="preserve"> M Babu Saheb                                                                        </t>
  </si>
  <si>
    <t xml:space="preserve"> 21-8-5/c1/101                  </t>
  </si>
  <si>
    <t xml:space="preserve"> Surapa Raju Sekhar                                                                  </t>
  </si>
  <si>
    <t xml:space="preserve"> 21-8-18/1                      </t>
  </si>
  <si>
    <t xml:space="preserve"> K Rajyalakshmi                                                                      </t>
  </si>
  <si>
    <t xml:space="preserve"> 21-8-42/a                      </t>
  </si>
  <si>
    <t xml:space="preserve"> G Jayapradha                                                                        </t>
  </si>
  <si>
    <t xml:space="preserve"> 21-8-28/1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</si>
</sst>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2" borderId="4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4" borderId="2" xfId="0" applyFill="1" applyBorder="1"/>
    <xf numFmtId="0" fontId="1" fillId="4" borderId="2" xfId="0" applyFont="1" applyFill="1" applyBorder="1"/>
    <xf numFmtId="0" fontId="0" fillId="4" borderId="4" xfId="0" applyFill="1" applyBorder="1"/>
    <xf numFmtId="0" fontId="0" fillId="4" borderId="0" xfId="0" applyFill="1"/>
    <xf numFmtId="0" fontId="1" fillId="4" borderId="0" xfId="0" applyFont="1" applyFill="1"/>
    <xf numFmtId="0" fontId="1" fillId="2" borderId="1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7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05741-078E-4547-9C33-6C339C3C8FB1}">
  <dimension ref="A1:W1538"/>
  <sheetViews>
    <sheetView tabSelected="1" topLeftCell="A20" zoomScale="80" zoomScaleNormal="80" workbookViewId="0">
      <selection activeCell="I1" sqref="I1:I3"/>
    </sheetView>
  </sheetViews>
  <sheetFormatPr defaultRowHeight="15" x14ac:dyDescent="0.25"/>
  <sheetData>
    <row r="1" spans="1:23" x14ac:dyDescent="0.2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" t="s">
        <v>15</v>
      </c>
      <c r="Q1" s="1"/>
      <c r="R1" s="1"/>
      <c r="S1" s="1"/>
      <c r="T1" s="1"/>
      <c r="U1" s="1"/>
      <c r="V1" s="1"/>
      <c r="W1" s="11" t="s">
        <v>16</v>
      </c>
    </row>
    <row r="2" spans="1:23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4" t="s">
        <v>17</v>
      </c>
      <c r="Q2" s="15"/>
      <c r="R2" s="16"/>
      <c r="S2" s="14" t="s">
        <v>18</v>
      </c>
      <c r="T2" s="15"/>
      <c r="U2" s="16"/>
      <c r="V2" s="11" t="s">
        <v>19</v>
      </c>
      <c r="W2" s="13"/>
    </row>
    <row r="3" spans="1:23" ht="90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2" t="s">
        <v>20</v>
      </c>
      <c r="Q3" s="2" t="s">
        <v>21</v>
      </c>
      <c r="R3" s="2" t="s">
        <v>22</v>
      </c>
      <c r="S3" s="2" t="s">
        <v>23</v>
      </c>
      <c r="T3" s="2" t="s">
        <v>24</v>
      </c>
      <c r="U3" s="2" t="s">
        <v>25</v>
      </c>
      <c r="V3" s="13"/>
      <c r="W3" s="1"/>
    </row>
    <row r="4" spans="1:23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31</v>
      </c>
      <c r="G4" s="3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38</v>
      </c>
      <c r="N4" s="1" t="s">
        <v>39</v>
      </c>
      <c r="O4" s="1" t="s">
        <v>40</v>
      </c>
      <c r="P4" s="1" t="s">
        <v>41</v>
      </c>
      <c r="Q4" s="1" t="s">
        <v>42</v>
      </c>
      <c r="R4" s="1" t="s">
        <v>43</v>
      </c>
      <c r="S4" s="1" t="s">
        <v>44</v>
      </c>
      <c r="T4" s="1" t="s">
        <v>45</v>
      </c>
      <c r="U4" s="1" t="s">
        <v>46</v>
      </c>
      <c r="V4" s="1" t="s">
        <v>47</v>
      </c>
      <c r="W4" s="1" t="s">
        <v>48</v>
      </c>
    </row>
    <row r="5" spans="1:23" x14ac:dyDescent="0.25">
      <c r="A5" s="4">
        <v>1</v>
      </c>
      <c r="B5" s="4" t="s">
        <v>49</v>
      </c>
      <c r="C5" s="4">
        <v>1012068711</v>
      </c>
      <c r="D5" s="4" t="s">
        <v>50</v>
      </c>
      <c r="E5" s="4" t="s">
        <v>51</v>
      </c>
      <c r="F5" s="4">
        <v>8</v>
      </c>
      <c r="G5" s="5" t="s">
        <v>52</v>
      </c>
      <c r="H5" s="4">
        <v>46</v>
      </c>
      <c r="I5" s="4" t="s">
        <v>53</v>
      </c>
      <c r="J5" s="4" t="s">
        <v>54</v>
      </c>
      <c r="K5" s="4">
        <v>0</v>
      </c>
      <c r="L5" s="4" t="s">
        <v>55</v>
      </c>
      <c r="M5" s="4" t="s">
        <v>56</v>
      </c>
      <c r="N5" s="4">
        <v>69.839996337890597</v>
      </c>
      <c r="O5" s="4">
        <v>2962</v>
      </c>
      <c r="P5" s="4">
        <f t="shared" ref="P5:P93" si="0">N5*1.195</f>
        <v>83.458795623779267</v>
      </c>
      <c r="Q5" s="4">
        <v>13000</v>
      </c>
      <c r="R5" s="4">
        <f t="shared" ref="R5:R94" si="1">P5*Q5</f>
        <v>1084964.3431091304</v>
      </c>
      <c r="S5" s="4">
        <f t="shared" ref="S5:S94" si="2">N5*10.763</f>
        <v>751.68788058471648</v>
      </c>
      <c r="T5" s="4">
        <v>2400</v>
      </c>
      <c r="U5" s="4">
        <f t="shared" ref="U5:U94" si="3">S5*T5</f>
        <v>1804050.9134033197</v>
      </c>
      <c r="V5" s="4">
        <f t="shared" ref="V5:V94" si="4">R5+U5</f>
        <v>2889015.2565124501</v>
      </c>
      <c r="W5" s="4"/>
    </row>
    <row r="6" spans="1:23" x14ac:dyDescent="0.25">
      <c r="A6" s="4">
        <f t="shared" ref="A6:A68" si="5">+A5+1</f>
        <v>2</v>
      </c>
      <c r="B6" s="4" t="s">
        <v>49</v>
      </c>
      <c r="C6" s="4">
        <v>1012068711</v>
      </c>
      <c r="D6" s="4" t="s">
        <v>50</v>
      </c>
      <c r="E6" s="4" t="s">
        <v>51</v>
      </c>
      <c r="F6" s="4">
        <v>8</v>
      </c>
      <c r="G6" s="5" t="s">
        <v>52</v>
      </c>
      <c r="H6" s="4">
        <v>46</v>
      </c>
      <c r="I6" s="4" t="s">
        <v>53</v>
      </c>
      <c r="J6" s="4" t="s">
        <v>54</v>
      </c>
      <c r="K6" s="4">
        <v>1</v>
      </c>
      <c r="L6" s="4" t="s">
        <v>55</v>
      </c>
      <c r="M6" s="4" t="s">
        <v>56</v>
      </c>
      <c r="N6" s="4">
        <v>95.449996948242202</v>
      </c>
      <c r="O6" s="4">
        <v>2962</v>
      </c>
      <c r="P6" s="4">
        <f>0</f>
        <v>0</v>
      </c>
      <c r="Q6" s="4"/>
      <c r="R6" s="4">
        <f t="shared" si="1"/>
        <v>0</v>
      </c>
      <c r="S6" s="4">
        <f t="shared" si="2"/>
        <v>1027.3283171539308</v>
      </c>
      <c r="T6" s="4">
        <v>2400</v>
      </c>
      <c r="U6" s="4">
        <f t="shared" si="3"/>
        <v>2465587.9611694338</v>
      </c>
      <c r="V6" s="4">
        <f t="shared" si="4"/>
        <v>2465587.9611694338</v>
      </c>
      <c r="W6" s="4"/>
    </row>
    <row r="7" spans="1:23" x14ac:dyDescent="0.25">
      <c r="A7" s="6"/>
      <c r="B7" s="6"/>
      <c r="C7" s="7"/>
      <c r="D7" s="6"/>
      <c r="E7" s="6"/>
      <c r="F7" s="6"/>
      <c r="G7" s="8"/>
      <c r="H7" s="6"/>
      <c r="I7" s="6"/>
      <c r="J7" s="6"/>
      <c r="K7" s="6"/>
      <c r="L7" s="6"/>
      <c r="M7" s="6"/>
      <c r="N7" s="6">
        <f>SUM(N5:N6)</f>
        <v>165.28999328613281</v>
      </c>
      <c r="O7" s="6">
        <f>O6</f>
        <v>2962</v>
      </c>
      <c r="P7" s="6">
        <f>SUM(P5:P6)</f>
        <v>83.458795623779267</v>
      </c>
      <c r="Q7" s="6"/>
      <c r="R7" s="6">
        <f>SUM(R5:R6)</f>
        <v>1084964.3431091304</v>
      </c>
      <c r="S7" s="6">
        <f>SUM(S5:S6)</f>
        <v>1779.0161977386474</v>
      </c>
      <c r="T7" s="6"/>
      <c r="U7" s="6">
        <f>SUM(U5:U6)</f>
        <v>4269638.8745727539</v>
      </c>
      <c r="V7" s="6">
        <f>SUM(V5:V6)</f>
        <v>5354603.2176818838</v>
      </c>
      <c r="W7" s="6">
        <f>(O7/V7)*100</f>
        <v>5.531689052550022E-2</v>
      </c>
    </row>
    <row r="8" spans="1:23" x14ac:dyDescent="0.25">
      <c r="A8" s="4">
        <f>+A6+1</f>
        <v>3</v>
      </c>
      <c r="B8" s="4" t="s">
        <v>49</v>
      </c>
      <c r="C8" s="4">
        <v>1012045684</v>
      </c>
      <c r="D8" s="4" t="s">
        <v>57</v>
      </c>
      <c r="E8" s="4" t="s">
        <v>58</v>
      </c>
      <c r="F8" s="4">
        <v>8</v>
      </c>
      <c r="G8" s="5" t="s">
        <v>52</v>
      </c>
      <c r="H8" s="4">
        <v>47</v>
      </c>
      <c r="I8" s="4" t="s">
        <v>59</v>
      </c>
      <c r="J8" s="4" t="s">
        <v>60</v>
      </c>
      <c r="K8" s="4">
        <v>0</v>
      </c>
      <c r="L8" s="4" t="s">
        <v>55</v>
      </c>
      <c r="M8" s="4" t="s">
        <v>61</v>
      </c>
      <c r="N8" s="4">
        <v>78</v>
      </c>
      <c r="O8" s="4">
        <v>14396</v>
      </c>
      <c r="P8" s="4">
        <f t="shared" si="0"/>
        <v>93.210000000000008</v>
      </c>
      <c r="Q8" s="4">
        <v>14500</v>
      </c>
      <c r="R8" s="4">
        <f t="shared" si="1"/>
        <v>1351545</v>
      </c>
      <c r="S8" s="4">
        <f t="shared" si="2"/>
        <v>839.51400000000001</v>
      </c>
      <c r="T8" s="4">
        <v>2700</v>
      </c>
      <c r="U8" s="4">
        <f t="shared" si="3"/>
        <v>2266687.7999999998</v>
      </c>
      <c r="V8" s="4">
        <f t="shared" si="4"/>
        <v>3618232.8</v>
      </c>
      <c r="W8" s="4"/>
    </row>
    <row r="9" spans="1:23" x14ac:dyDescent="0.25">
      <c r="A9" s="4">
        <f t="shared" si="5"/>
        <v>4</v>
      </c>
      <c r="B9" s="4" t="s">
        <v>49</v>
      </c>
      <c r="C9" s="4">
        <v>1012045684</v>
      </c>
      <c r="D9" s="4" t="s">
        <v>57</v>
      </c>
      <c r="E9" s="4" t="s">
        <v>58</v>
      </c>
      <c r="F9" s="4">
        <v>8</v>
      </c>
      <c r="G9" s="5" t="s">
        <v>52</v>
      </c>
      <c r="H9" s="4">
        <v>47</v>
      </c>
      <c r="I9" s="4" t="s">
        <v>59</v>
      </c>
      <c r="J9" s="4" t="s">
        <v>60</v>
      </c>
      <c r="K9" s="4">
        <v>1</v>
      </c>
      <c r="L9" s="4" t="s">
        <v>55</v>
      </c>
      <c r="M9" s="4" t="s">
        <v>62</v>
      </c>
      <c r="N9" s="4">
        <v>88.4</v>
      </c>
      <c r="O9" s="4">
        <v>14396</v>
      </c>
      <c r="P9" s="4">
        <f>0</f>
        <v>0</v>
      </c>
      <c r="Q9" s="4"/>
      <c r="R9" s="4">
        <f t="shared" si="1"/>
        <v>0</v>
      </c>
      <c r="S9" s="4">
        <f t="shared" si="2"/>
        <v>951.44920000000002</v>
      </c>
      <c r="T9" s="4">
        <v>2700</v>
      </c>
      <c r="U9" s="4">
        <f t="shared" si="3"/>
        <v>2568912.84</v>
      </c>
      <c r="V9" s="4">
        <f t="shared" si="4"/>
        <v>2568912.84</v>
      </c>
      <c r="W9" s="4"/>
    </row>
    <row r="10" spans="1:23" x14ac:dyDescent="0.25">
      <c r="A10" s="6"/>
      <c r="B10" s="6"/>
      <c r="C10" s="7"/>
      <c r="D10" s="6"/>
      <c r="E10" s="6"/>
      <c r="F10" s="6"/>
      <c r="G10" s="8"/>
      <c r="H10" s="6"/>
      <c r="I10" s="6"/>
      <c r="J10" s="6"/>
      <c r="K10" s="6"/>
      <c r="L10" s="6"/>
      <c r="M10" s="6"/>
      <c r="N10" s="6">
        <f>SUM(N8:N9)</f>
        <v>166.4</v>
      </c>
      <c r="O10" s="6">
        <f>O9</f>
        <v>14396</v>
      </c>
      <c r="P10" s="6">
        <f>SUM(P8:P9)</f>
        <v>93.210000000000008</v>
      </c>
      <c r="Q10" s="6"/>
      <c r="R10" s="6">
        <f>SUM(R8:R9)</f>
        <v>1351545</v>
      </c>
      <c r="S10" s="6">
        <f>SUM(S8:S9)</f>
        <v>1790.9632000000001</v>
      </c>
      <c r="T10" s="6"/>
      <c r="U10" s="6">
        <f>SUM(U8:U9)</f>
        <v>4835600.6399999997</v>
      </c>
      <c r="V10" s="6">
        <f>SUM(V8:V9)</f>
        <v>6187145.6399999997</v>
      </c>
      <c r="W10" s="6">
        <f>(O10/V10)*100</f>
        <v>0.23267595168488714</v>
      </c>
    </row>
    <row r="11" spans="1:23" x14ac:dyDescent="0.25">
      <c r="A11" s="4">
        <f>+A9+1</f>
        <v>5</v>
      </c>
      <c r="B11" s="4" t="s">
        <v>49</v>
      </c>
      <c r="C11" s="4">
        <v>1012045757</v>
      </c>
      <c r="D11" s="4" t="s">
        <v>63</v>
      </c>
      <c r="E11" s="4" t="s">
        <v>64</v>
      </c>
      <c r="F11" s="4">
        <v>8</v>
      </c>
      <c r="G11" s="5" t="s">
        <v>52</v>
      </c>
      <c r="H11" s="4">
        <v>47</v>
      </c>
      <c r="I11" s="4" t="s">
        <v>65</v>
      </c>
      <c r="J11" s="4" t="s">
        <v>60</v>
      </c>
      <c r="K11" s="4">
        <v>0</v>
      </c>
      <c r="L11" s="4" t="s">
        <v>55</v>
      </c>
      <c r="M11" s="4" t="s">
        <v>62</v>
      </c>
      <c r="N11" s="4">
        <v>16.64</v>
      </c>
      <c r="O11" s="4">
        <v>4824</v>
      </c>
      <c r="P11" s="4">
        <f t="shared" si="0"/>
        <v>19.884800000000002</v>
      </c>
      <c r="Q11" s="4">
        <v>30000</v>
      </c>
      <c r="R11" s="4">
        <f t="shared" si="1"/>
        <v>596544.00000000012</v>
      </c>
      <c r="S11" s="4">
        <f t="shared" si="2"/>
        <v>179.09631999999999</v>
      </c>
      <c r="T11" s="4">
        <v>3000</v>
      </c>
      <c r="U11" s="4">
        <f t="shared" si="3"/>
        <v>537288.95999999996</v>
      </c>
      <c r="V11" s="4">
        <f t="shared" si="4"/>
        <v>1133832.96</v>
      </c>
      <c r="W11" s="4"/>
    </row>
    <row r="12" spans="1:23" x14ac:dyDescent="0.25">
      <c r="A12" s="6"/>
      <c r="B12" s="6"/>
      <c r="C12" s="7"/>
      <c r="D12" s="6"/>
      <c r="E12" s="6"/>
      <c r="F12" s="6"/>
      <c r="G12" s="8"/>
      <c r="H12" s="6"/>
      <c r="I12" s="6"/>
      <c r="J12" s="6"/>
      <c r="K12" s="6"/>
      <c r="L12" s="6"/>
      <c r="M12" s="6"/>
      <c r="N12" s="6">
        <f>SUM(N11)</f>
        <v>16.64</v>
      </c>
      <c r="O12" s="6">
        <f>O11</f>
        <v>4824</v>
      </c>
      <c r="P12" s="6">
        <f>SUM(P11)</f>
        <v>19.884800000000002</v>
      </c>
      <c r="Q12" s="6"/>
      <c r="R12" s="6">
        <f>SUM(R11)</f>
        <v>596544.00000000012</v>
      </c>
      <c r="S12" s="6">
        <f>SUM(S11)</f>
        <v>179.09631999999999</v>
      </c>
      <c r="T12" s="6"/>
      <c r="U12" s="6">
        <f>SUM(U11)</f>
        <v>537288.95999999996</v>
      </c>
      <c r="V12" s="6">
        <f>SUM(V11)</f>
        <v>1133832.96</v>
      </c>
      <c r="W12" s="6">
        <f>(O12/V12)*100</f>
        <v>0.42545949625595647</v>
      </c>
    </row>
    <row r="13" spans="1:23" x14ac:dyDescent="0.25">
      <c r="A13" s="4">
        <f>+A11+1</f>
        <v>6</v>
      </c>
      <c r="B13" s="4" t="s">
        <v>49</v>
      </c>
      <c r="C13" s="4">
        <v>1012045780</v>
      </c>
      <c r="D13" s="4" t="s">
        <v>66</v>
      </c>
      <c r="E13" s="4" t="s">
        <v>67</v>
      </c>
      <c r="F13" s="4">
        <v>8</v>
      </c>
      <c r="G13" s="5" t="s">
        <v>52</v>
      </c>
      <c r="H13" s="4">
        <v>47</v>
      </c>
      <c r="I13" s="4" t="s">
        <v>65</v>
      </c>
      <c r="J13" s="4" t="s">
        <v>60</v>
      </c>
      <c r="K13" s="4">
        <v>0</v>
      </c>
      <c r="L13" s="4" t="s">
        <v>68</v>
      </c>
      <c r="M13" s="4" t="s">
        <v>62</v>
      </c>
      <c r="N13" s="4">
        <v>477.59</v>
      </c>
      <c r="O13" s="4">
        <v>19810</v>
      </c>
      <c r="P13" s="4">
        <f t="shared" si="0"/>
        <v>570.72005000000001</v>
      </c>
      <c r="Q13" s="4">
        <v>30000</v>
      </c>
      <c r="R13" s="4">
        <f t="shared" si="1"/>
        <v>17121601.5</v>
      </c>
      <c r="S13" s="4">
        <f t="shared" si="2"/>
        <v>5140.3011699999997</v>
      </c>
      <c r="T13" s="4">
        <v>3000</v>
      </c>
      <c r="U13" s="4">
        <f t="shared" si="3"/>
        <v>15420903.51</v>
      </c>
      <c r="V13" s="4">
        <f t="shared" si="4"/>
        <v>32542505.009999998</v>
      </c>
      <c r="W13" s="4"/>
    </row>
    <row r="14" spans="1:23" x14ac:dyDescent="0.25">
      <c r="A14" s="6"/>
      <c r="B14" s="6"/>
      <c r="C14" s="7"/>
      <c r="D14" s="6"/>
      <c r="E14" s="6"/>
      <c r="F14" s="6"/>
      <c r="G14" s="8"/>
      <c r="H14" s="6"/>
      <c r="I14" s="6"/>
      <c r="J14" s="6"/>
      <c r="K14" s="6"/>
      <c r="L14" s="6"/>
      <c r="M14" s="6"/>
      <c r="N14" s="6">
        <f>SUM(N13)</f>
        <v>477.59</v>
      </c>
      <c r="O14" s="6">
        <f>O13</f>
        <v>19810</v>
      </c>
      <c r="P14" s="6">
        <f>SUM(P13)</f>
        <v>570.72005000000001</v>
      </c>
      <c r="Q14" s="6"/>
      <c r="R14" s="6">
        <f>SUM(R13)</f>
        <v>17121601.5</v>
      </c>
      <c r="S14" s="6">
        <f>SUM(S13)</f>
        <v>5140.3011699999997</v>
      </c>
      <c r="T14" s="6"/>
      <c r="U14" s="6">
        <f>SUM(U13)</f>
        <v>15420903.51</v>
      </c>
      <c r="V14" s="6">
        <f>SUM(V13)</f>
        <v>32542505.009999998</v>
      </c>
      <c r="W14" s="6">
        <f>(O14/V14)*100</f>
        <v>6.0874232004919655E-2</v>
      </c>
    </row>
    <row r="15" spans="1:23" x14ac:dyDescent="0.25">
      <c r="A15" s="4">
        <f>+A13+1</f>
        <v>7</v>
      </c>
      <c r="B15" s="4" t="s">
        <v>49</v>
      </c>
      <c r="C15" s="4">
        <v>1012045785</v>
      </c>
      <c r="D15" s="4" t="s">
        <v>69</v>
      </c>
      <c r="E15" s="4" t="s">
        <v>70</v>
      </c>
      <c r="F15" s="4">
        <v>8</v>
      </c>
      <c r="G15" s="5" t="s">
        <v>52</v>
      </c>
      <c r="H15" s="4">
        <v>47</v>
      </c>
      <c r="I15" s="4" t="s">
        <v>65</v>
      </c>
      <c r="J15" s="4" t="s">
        <v>60</v>
      </c>
      <c r="K15" s="4">
        <v>0</v>
      </c>
      <c r="L15" s="4" t="s">
        <v>68</v>
      </c>
      <c r="M15" s="4" t="s">
        <v>61</v>
      </c>
      <c r="N15" s="4">
        <v>175.5</v>
      </c>
      <c r="O15" s="4">
        <v>12738</v>
      </c>
      <c r="P15" s="4">
        <f t="shared" si="0"/>
        <v>209.72250000000003</v>
      </c>
      <c r="Q15" s="4">
        <v>30000</v>
      </c>
      <c r="R15" s="4">
        <f t="shared" si="1"/>
        <v>6291675.0000000009</v>
      </c>
      <c r="S15" s="4">
        <f t="shared" si="2"/>
        <v>1888.9065000000001</v>
      </c>
      <c r="T15" s="4">
        <v>3000</v>
      </c>
      <c r="U15" s="4">
        <f t="shared" si="3"/>
        <v>5666719.5</v>
      </c>
      <c r="V15" s="4">
        <f t="shared" si="4"/>
        <v>11958394.5</v>
      </c>
      <c r="W15" s="4"/>
    </row>
    <row r="16" spans="1:23" x14ac:dyDescent="0.25">
      <c r="A16" s="6"/>
      <c r="B16" s="6"/>
      <c r="C16" s="7"/>
      <c r="D16" s="6"/>
      <c r="E16" s="6"/>
      <c r="F16" s="6"/>
      <c r="G16" s="8"/>
      <c r="H16" s="6"/>
      <c r="I16" s="6"/>
      <c r="J16" s="6"/>
      <c r="K16" s="6"/>
      <c r="L16" s="6"/>
      <c r="M16" s="6"/>
      <c r="N16" s="6">
        <f>SUM(N15)</f>
        <v>175.5</v>
      </c>
      <c r="O16" s="6">
        <f>O15</f>
        <v>12738</v>
      </c>
      <c r="P16" s="6">
        <f>SUM(P15)</f>
        <v>209.72250000000003</v>
      </c>
      <c r="Q16" s="6"/>
      <c r="R16" s="6">
        <f>SUM(R15)</f>
        <v>6291675.0000000009</v>
      </c>
      <c r="S16" s="6">
        <f>SUM(S15)</f>
        <v>1888.9065000000001</v>
      </c>
      <c r="T16" s="6"/>
      <c r="U16" s="6">
        <f>SUM(U15)</f>
        <v>5666719.5</v>
      </c>
      <c r="V16" s="6">
        <f>SUM(V15)</f>
        <v>11958394.5</v>
      </c>
      <c r="W16" s="6">
        <f>(O16/V16)*100</f>
        <v>0.1065193157827332</v>
      </c>
    </row>
    <row r="17" spans="1:23" x14ac:dyDescent="0.25">
      <c r="A17" s="4">
        <f>+A15+1</f>
        <v>8</v>
      </c>
      <c r="B17" s="4" t="s">
        <v>49</v>
      </c>
      <c r="C17" s="4">
        <v>1012045786</v>
      </c>
      <c r="D17" s="4" t="s">
        <v>71</v>
      </c>
      <c r="E17" s="4" t="s">
        <v>72</v>
      </c>
      <c r="F17" s="4">
        <v>8</v>
      </c>
      <c r="G17" s="5" t="s">
        <v>52</v>
      </c>
      <c r="H17" s="4">
        <v>47</v>
      </c>
      <c r="I17" s="4" t="s">
        <v>65</v>
      </c>
      <c r="J17" s="4" t="s">
        <v>60</v>
      </c>
      <c r="K17" s="4">
        <v>-9</v>
      </c>
      <c r="L17" s="4" t="s">
        <v>73</v>
      </c>
      <c r="M17" s="4" t="s">
        <v>61</v>
      </c>
      <c r="N17" s="4">
        <v>150.35000610351599</v>
      </c>
      <c r="O17" s="4">
        <v>60176</v>
      </c>
      <c r="P17" s="4">
        <f>0</f>
        <v>0</v>
      </c>
      <c r="Q17" s="4"/>
      <c r="R17" s="4">
        <f t="shared" si="1"/>
        <v>0</v>
      </c>
      <c r="S17" s="4">
        <f t="shared" si="2"/>
        <v>1618.2171156921427</v>
      </c>
      <c r="T17" s="4">
        <v>2900</v>
      </c>
      <c r="U17" s="4">
        <f t="shared" si="3"/>
        <v>4692829.6355072139</v>
      </c>
      <c r="V17" s="4">
        <f t="shared" si="4"/>
        <v>4692829.6355072139</v>
      </c>
      <c r="W17" s="4"/>
    </row>
    <row r="18" spans="1:23" x14ac:dyDescent="0.25">
      <c r="A18" s="4">
        <f t="shared" si="5"/>
        <v>9</v>
      </c>
      <c r="B18" s="4" t="s">
        <v>49</v>
      </c>
      <c r="C18" s="4">
        <v>1012045786</v>
      </c>
      <c r="D18" s="4" t="s">
        <v>71</v>
      </c>
      <c r="E18" s="4" t="s">
        <v>72</v>
      </c>
      <c r="F18" s="4">
        <v>8</v>
      </c>
      <c r="G18" s="5" t="s">
        <v>52</v>
      </c>
      <c r="H18" s="4">
        <v>47</v>
      </c>
      <c r="I18" s="4" t="s">
        <v>65</v>
      </c>
      <c r="J18" s="4" t="s">
        <v>60</v>
      </c>
      <c r="K18" s="4">
        <v>0</v>
      </c>
      <c r="L18" s="4" t="s">
        <v>55</v>
      </c>
      <c r="M18" s="4" t="s">
        <v>61</v>
      </c>
      <c r="N18" s="4">
        <v>150.35000610351599</v>
      </c>
      <c r="O18" s="4">
        <v>60176</v>
      </c>
      <c r="P18" s="4">
        <f t="shared" si="0"/>
        <v>179.66825729370163</v>
      </c>
      <c r="Q18" s="4">
        <v>30000</v>
      </c>
      <c r="R18" s="4">
        <f t="shared" si="1"/>
        <v>5390047.7188110491</v>
      </c>
      <c r="S18" s="4">
        <f t="shared" si="2"/>
        <v>1618.2171156921427</v>
      </c>
      <c r="T18" s="4">
        <v>3000</v>
      </c>
      <c r="U18" s="4">
        <f t="shared" si="3"/>
        <v>4854651.3470764281</v>
      </c>
      <c r="V18" s="4">
        <f t="shared" si="4"/>
        <v>10244699.065887477</v>
      </c>
      <c r="W18" s="4"/>
    </row>
    <row r="19" spans="1:23" x14ac:dyDescent="0.25">
      <c r="A19" s="4">
        <f t="shared" si="5"/>
        <v>10</v>
      </c>
      <c r="B19" s="4" t="s">
        <v>49</v>
      </c>
      <c r="C19" s="4">
        <v>1012045786</v>
      </c>
      <c r="D19" s="4" t="s">
        <v>71</v>
      </c>
      <c r="E19" s="4" t="s">
        <v>72</v>
      </c>
      <c r="F19" s="4">
        <v>8</v>
      </c>
      <c r="G19" s="5" t="s">
        <v>52</v>
      </c>
      <c r="H19" s="4">
        <v>47</v>
      </c>
      <c r="I19" s="4" t="s">
        <v>65</v>
      </c>
      <c r="J19" s="4" t="s">
        <v>60</v>
      </c>
      <c r="K19" s="4">
        <v>1</v>
      </c>
      <c r="L19" s="4" t="s">
        <v>55</v>
      </c>
      <c r="M19" s="4" t="s">
        <v>74</v>
      </c>
      <c r="N19" s="4">
        <v>150.35000610351599</v>
      </c>
      <c r="O19" s="4">
        <v>60176</v>
      </c>
      <c r="P19" s="4">
        <f>0</f>
        <v>0</v>
      </c>
      <c r="Q19" s="4"/>
      <c r="R19" s="4">
        <f t="shared" si="1"/>
        <v>0</v>
      </c>
      <c r="S19" s="4">
        <f t="shared" si="2"/>
        <v>1618.2171156921427</v>
      </c>
      <c r="T19" s="4">
        <v>3000</v>
      </c>
      <c r="U19" s="4">
        <f t="shared" si="3"/>
        <v>4854651.3470764281</v>
      </c>
      <c r="V19" s="4">
        <f t="shared" si="4"/>
        <v>4854651.3470764281</v>
      </c>
      <c r="W19" s="4"/>
    </row>
    <row r="20" spans="1:23" x14ac:dyDescent="0.25">
      <c r="A20" s="4">
        <f t="shared" si="5"/>
        <v>11</v>
      </c>
      <c r="B20" s="4" t="s">
        <v>49</v>
      </c>
      <c r="C20" s="4">
        <v>1012045786</v>
      </c>
      <c r="D20" s="4" t="s">
        <v>71</v>
      </c>
      <c r="E20" s="4" t="s">
        <v>72</v>
      </c>
      <c r="F20" s="4">
        <v>8</v>
      </c>
      <c r="G20" s="5" t="s">
        <v>52</v>
      </c>
      <c r="H20" s="4">
        <v>47</v>
      </c>
      <c r="I20" s="4" t="s">
        <v>65</v>
      </c>
      <c r="J20" s="4" t="s">
        <v>60</v>
      </c>
      <c r="K20" s="4">
        <v>2</v>
      </c>
      <c r="L20" s="4" t="s">
        <v>75</v>
      </c>
      <c r="M20" s="4" t="s">
        <v>74</v>
      </c>
      <c r="N20" s="4">
        <v>150.35000610351599</v>
      </c>
      <c r="O20" s="4">
        <v>60176</v>
      </c>
      <c r="P20" s="4">
        <f>0</f>
        <v>0</v>
      </c>
      <c r="Q20" s="4"/>
      <c r="R20" s="4">
        <f t="shared" si="1"/>
        <v>0</v>
      </c>
      <c r="S20" s="4">
        <f t="shared" si="2"/>
        <v>1618.2171156921427</v>
      </c>
      <c r="T20" s="4">
        <v>2900</v>
      </c>
      <c r="U20" s="4">
        <f t="shared" si="3"/>
        <v>4692829.6355072139</v>
      </c>
      <c r="V20" s="4">
        <f t="shared" si="4"/>
        <v>4692829.6355072139</v>
      </c>
      <c r="W20" s="4"/>
    </row>
    <row r="21" spans="1:23" x14ac:dyDescent="0.25">
      <c r="A21" s="6"/>
      <c r="B21" s="6"/>
      <c r="C21" s="7"/>
      <c r="D21" s="6"/>
      <c r="E21" s="4"/>
      <c r="F21" s="6"/>
      <c r="G21" s="8"/>
      <c r="H21" s="6"/>
      <c r="I21" s="6"/>
      <c r="J21" s="6"/>
      <c r="K21" s="6"/>
      <c r="L21" s="6"/>
      <c r="M21" s="6"/>
      <c r="N21" s="6">
        <f>SUM(N17:N20)</f>
        <v>601.40002441406398</v>
      </c>
      <c r="O21" s="6">
        <f>O20</f>
        <v>60176</v>
      </c>
      <c r="P21" s="6">
        <f>SUM(P17:P20)</f>
        <v>179.66825729370163</v>
      </c>
      <c r="Q21" s="6"/>
      <c r="R21" s="6">
        <f>SUM(R17:R20)</f>
        <v>5390047.7188110491</v>
      </c>
      <c r="S21" s="6">
        <f>SUM(S17:S20)</f>
        <v>6472.8684627685707</v>
      </c>
      <c r="T21" s="6"/>
      <c r="U21" s="6">
        <f>SUM(U17:U20)</f>
        <v>19094961.965167284</v>
      </c>
      <c r="V21" s="6">
        <f>SUM(V17:V20)</f>
        <v>24485009.683978334</v>
      </c>
      <c r="W21" s="6">
        <f>(O21/V21)*100</f>
        <v>0.24576669879520577</v>
      </c>
    </row>
    <row r="22" spans="1:23" x14ac:dyDescent="0.25">
      <c r="A22" s="4">
        <f>+A20+1</f>
        <v>12</v>
      </c>
      <c r="B22" s="4" t="s">
        <v>49</v>
      </c>
      <c r="C22" s="4">
        <v>1012046165</v>
      </c>
      <c r="D22" s="4" t="s">
        <v>76</v>
      </c>
      <c r="E22" s="4" t="s">
        <v>77</v>
      </c>
      <c r="F22" s="4">
        <v>8</v>
      </c>
      <c r="G22" s="5" t="s">
        <v>52</v>
      </c>
      <c r="H22" s="4">
        <v>47</v>
      </c>
      <c r="I22" s="4" t="s">
        <v>65</v>
      </c>
      <c r="J22" s="4" t="s">
        <v>60</v>
      </c>
      <c r="K22" s="4">
        <v>0</v>
      </c>
      <c r="L22" s="4" t="s">
        <v>68</v>
      </c>
      <c r="M22" s="4" t="s">
        <v>61</v>
      </c>
      <c r="N22" s="4">
        <v>140.80000000000001</v>
      </c>
      <c r="O22" s="4">
        <v>5860</v>
      </c>
      <c r="P22" s="4">
        <f t="shared" si="0"/>
        <v>168.25600000000003</v>
      </c>
      <c r="Q22" s="4">
        <v>30000</v>
      </c>
      <c r="R22" s="4">
        <f t="shared" si="1"/>
        <v>5047680.0000000009</v>
      </c>
      <c r="S22" s="4">
        <f t="shared" si="2"/>
        <v>1515.4304000000002</v>
      </c>
      <c r="T22" s="4">
        <v>3000</v>
      </c>
      <c r="U22" s="4">
        <f t="shared" si="3"/>
        <v>4546291.2</v>
      </c>
      <c r="V22" s="4">
        <f t="shared" si="4"/>
        <v>9593971.2000000011</v>
      </c>
      <c r="W22" s="4"/>
    </row>
    <row r="23" spans="1:23" x14ac:dyDescent="0.25">
      <c r="A23" s="6"/>
      <c r="B23" s="6"/>
      <c r="C23" s="7"/>
      <c r="D23" s="6"/>
      <c r="E23" s="6"/>
      <c r="F23" s="6"/>
      <c r="G23" s="8"/>
      <c r="H23" s="6"/>
      <c r="I23" s="6"/>
      <c r="J23" s="6"/>
      <c r="K23" s="6"/>
      <c r="L23" s="6"/>
      <c r="M23" s="6"/>
      <c r="N23" s="6">
        <f>SUM(N22)</f>
        <v>140.80000000000001</v>
      </c>
      <c r="O23" s="6">
        <f>O22</f>
        <v>5860</v>
      </c>
      <c r="P23" s="6">
        <f>SUM(P22)</f>
        <v>168.25600000000003</v>
      </c>
      <c r="Q23" s="6"/>
      <c r="R23" s="6">
        <f>SUM(R22)</f>
        <v>5047680.0000000009</v>
      </c>
      <c r="S23" s="6">
        <f>SUM(S22)</f>
        <v>1515.4304000000002</v>
      </c>
      <c r="T23" s="6"/>
      <c r="U23" s="6">
        <f>SUM(U22)</f>
        <v>4546291.2</v>
      </c>
      <c r="V23" s="6">
        <f>SUM(V22)</f>
        <v>9593971.2000000011</v>
      </c>
      <c r="W23" s="6">
        <f>(O23/V23)*100</f>
        <v>6.1080024922317878E-2</v>
      </c>
    </row>
    <row r="24" spans="1:23" x14ac:dyDescent="0.25">
      <c r="A24" s="4">
        <f>+A22+1</f>
        <v>13</v>
      </c>
      <c r="B24" s="4" t="s">
        <v>49</v>
      </c>
      <c r="C24" s="4">
        <v>1012046176</v>
      </c>
      <c r="D24" s="4" t="s">
        <v>78</v>
      </c>
      <c r="E24" s="4" t="s">
        <v>79</v>
      </c>
      <c r="F24" s="4">
        <v>8</v>
      </c>
      <c r="G24" s="5" t="s">
        <v>52</v>
      </c>
      <c r="H24" s="4">
        <v>47</v>
      </c>
      <c r="I24" s="4" t="s">
        <v>65</v>
      </c>
      <c r="J24" s="4" t="s">
        <v>60</v>
      </c>
      <c r="K24" s="4">
        <v>0</v>
      </c>
      <c r="L24" s="4" t="s">
        <v>55</v>
      </c>
      <c r="M24" s="4" t="s">
        <v>80</v>
      </c>
      <c r="N24" s="4">
        <v>102.05</v>
      </c>
      <c r="O24" s="4">
        <v>28506</v>
      </c>
      <c r="P24" s="4">
        <f t="shared" si="0"/>
        <v>121.94975000000001</v>
      </c>
      <c r="Q24" s="4">
        <v>30000</v>
      </c>
      <c r="R24" s="4">
        <f t="shared" si="1"/>
        <v>3658492.5000000005</v>
      </c>
      <c r="S24" s="4">
        <f t="shared" si="2"/>
        <v>1098.3641499999999</v>
      </c>
      <c r="T24" s="4">
        <v>3000</v>
      </c>
      <c r="U24" s="4">
        <f t="shared" si="3"/>
        <v>3295092.4499999997</v>
      </c>
      <c r="V24" s="4">
        <f t="shared" si="4"/>
        <v>6953584.9500000002</v>
      </c>
      <c r="W24" s="4"/>
    </row>
    <row r="25" spans="1:23" x14ac:dyDescent="0.25">
      <c r="A25" s="4">
        <f t="shared" si="5"/>
        <v>14</v>
      </c>
      <c r="B25" s="4" t="s">
        <v>49</v>
      </c>
      <c r="C25" s="4">
        <v>1012046176</v>
      </c>
      <c r="D25" s="4" t="s">
        <v>78</v>
      </c>
      <c r="E25" s="4" t="s">
        <v>79</v>
      </c>
      <c r="F25" s="4">
        <v>8</v>
      </c>
      <c r="G25" s="5" t="s">
        <v>52</v>
      </c>
      <c r="H25" s="4">
        <v>47</v>
      </c>
      <c r="I25" s="4" t="s">
        <v>65</v>
      </c>
      <c r="J25" s="4" t="s">
        <v>60</v>
      </c>
      <c r="K25" s="4">
        <v>1</v>
      </c>
      <c r="L25" s="4" t="s">
        <v>55</v>
      </c>
      <c r="M25" s="4" t="s">
        <v>80</v>
      </c>
      <c r="N25" s="4">
        <v>102.05</v>
      </c>
      <c r="O25" s="4">
        <v>28506</v>
      </c>
      <c r="P25" s="4">
        <f>0</f>
        <v>0</v>
      </c>
      <c r="Q25" s="4"/>
      <c r="R25" s="4">
        <f t="shared" si="1"/>
        <v>0</v>
      </c>
      <c r="S25" s="4">
        <f t="shared" si="2"/>
        <v>1098.3641499999999</v>
      </c>
      <c r="T25" s="4">
        <v>3000</v>
      </c>
      <c r="U25" s="4">
        <f t="shared" si="3"/>
        <v>3295092.4499999997</v>
      </c>
      <c r="V25" s="4">
        <f t="shared" si="4"/>
        <v>3295092.4499999997</v>
      </c>
      <c r="W25" s="4"/>
    </row>
    <row r="26" spans="1:23" x14ac:dyDescent="0.25">
      <c r="A26" s="4">
        <f t="shared" si="5"/>
        <v>15</v>
      </c>
      <c r="B26" s="4" t="s">
        <v>49</v>
      </c>
      <c r="C26" s="4">
        <v>1012046176</v>
      </c>
      <c r="D26" s="4" t="s">
        <v>78</v>
      </c>
      <c r="E26" s="4" t="s">
        <v>79</v>
      </c>
      <c r="F26" s="4">
        <v>8</v>
      </c>
      <c r="G26" s="5" t="s">
        <v>52</v>
      </c>
      <c r="H26" s="4">
        <v>47</v>
      </c>
      <c r="I26" s="4" t="s">
        <v>65</v>
      </c>
      <c r="J26" s="4" t="s">
        <v>60</v>
      </c>
      <c r="K26" s="4">
        <v>2</v>
      </c>
      <c r="L26" s="4" t="s">
        <v>55</v>
      </c>
      <c r="M26" s="4" t="s">
        <v>80</v>
      </c>
      <c r="N26" s="4">
        <v>102.05</v>
      </c>
      <c r="O26" s="4">
        <v>28506</v>
      </c>
      <c r="P26" s="4">
        <f>0</f>
        <v>0</v>
      </c>
      <c r="Q26" s="4"/>
      <c r="R26" s="4">
        <f t="shared" si="1"/>
        <v>0</v>
      </c>
      <c r="S26" s="4">
        <f t="shared" si="2"/>
        <v>1098.3641499999999</v>
      </c>
      <c r="T26" s="4">
        <v>2900</v>
      </c>
      <c r="U26" s="4">
        <f t="shared" si="3"/>
        <v>3185256.0349999997</v>
      </c>
      <c r="V26" s="4">
        <f t="shared" si="4"/>
        <v>3185256.0349999997</v>
      </c>
      <c r="W26" s="4"/>
    </row>
    <row r="27" spans="1:23" x14ac:dyDescent="0.25">
      <c r="A27" s="4">
        <f t="shared" si="5"/>
        <v>16</v>
      </c>
      <c r="B27" s="4" t="s">
        <v>49</v>
      </c>
      <c r="C27" s="4">
        <v>1012046176</v>
      </c>
      <c r="D27" s="4" t="s">
        <v>78</v>
      </c>
      <c r="E27" s="4" t="s">
        <v>79</v>
      </c>
      <c r="F27" s="4">
        <v>8</v>
      </c>
      <c r="G27" s="5" t="s">
        <v>52</v>
      </c>
      <c r="H27" s="4">
        <v>47</v>
      </c>
      <c r="I27" s="4" t="s">
        <v>65</v>
      </c>
      <c r="J27" s="4" t="s">
        <v>60</v>
      </c>
      <c r="K27" s="4">
        <v>3</v>
      </c>
      <c r="L27" s="4" t="s">
        <v>55</v>
      </c>
      <c r="M27" s="4" t="s">
        <v>80</v>
      </c>
      <c r="N27" s="4">
        <v>102.05</v>
      </c>
      <c r="O27" s="4">
        <v>28506</v>
      </c>
      <c r="P27" s="4">
        <f>0</f>
        <v>0</v>
      </c>
      <c r="Q27" s="4"/>
      <c r="R27" s="4">
        <f t="shared" si="1"/>
        <v>0</v>
      </c>
      <c r="S27" s="4">
        <f t="shared" si="2"/>
        <v>1098.3641499999999</v>
      </c>
      <c r="T27" s="4">
        <v>2900</v>
      </c>
      <c r="U27" s="4">
        <f t="shared" si="3"/>
        <v>3185256.0349999997</v>
      </c>
      <c r="V27" s="4">
        <f t="shared" si="4"/>
        <v>3185256.0349999997</v>
      </c>
      <c r="W27" s="4"/>
    </row>
    <row r="28" spans="1:23" x14ac:dyDescent="0.25">
      <c r="A28" s="4">
        <f t="shared" si="5"/>
        <v>17</v>
      </c>
      <c r="B28" s="4" t="s">
        <v>49</v>
      </c>
      <c r="C28" s="4">
        <v>1012046176</v>
      </c>
      <c r="D28" s="4" t="s">
        <v>78</v>
      </c>
      <c r="E28" s="4" t="s">
        <v>79</v>
      </c>
      <c r="F28" s="4">
        <v>8</v>
      </c>
      <c r="G28" s="5" t="s">
        <v>52</v>
      </c>
      <c r="H28" s="4">
        <v>47</v>
      </c>
      <c r="I28" s="4" t="s">
        <v>65</v>
      </c>
      <c r="J28" s="4" t="s">
        <v>60</v>
      </c>
      <c r="K28" s="4">
        <v>4</v>
      </c>
      <c r="L28" s="4" t="s">
        <v>55</v>
      </c>
      <c r="M28" s="4" t="s">
        <v>80</v>
      </c>
      <c r="N28" s="4">
        <v>22.05</v>
      </c>
      <c r="O28" s="4">
        <v>28506</v>
      </c>
      <c r="P28" s="4">
        <f>0</f>
        <v>0</v>
      </c>
      <c r="Q28" s="4"/>
      <c r="R28" s="4">
        <f t="shared" si="1"/>
        <v>0</v>
      </c>
      <c r="S28" s="4">
        <f t="shared" si="2"/>
        <v>237.32415</v>
      </c>
      <c r="T28" s="4">
        <v>2900</v>
      </c>
      <c r="U28" s="4">
        <f t="shared" si="3"/>
        <v>688240.03500000003</v>
      </c>
      <c r="V28" s="4">
        <f t="shared" si="4"/>
        <v>688240.03500000003</v>
      </c>
      <c r="W28" s="4"/>
    </row>
    <row r="29" spans="1:23" x14ac:dyDescent="0.25">
      <c r="A29" s="6"/>
      <c r="B29" s="6"/>
      <c r="C29" s="7"/>
      <c r="D29" s="6"/>
      <c r="E29" s="6"/>
      <c r="F29" s="6"/>
      <c r="G29" s="8"/>
      <c r="H29" s="6"/>
      <c r="I29" s="6"/>
      <c r="J29" s="6"/>
      <c r="K29" s="6"/>
      <c r="L29" s="6"/>
      <c r="M29" s="6"/>
      <c r="N29" s="6">
        <f>SUM(N24:N28)</f>
        <v>430.25</v>
      </c>
      <c r="O29" s="6">
        <f>O28</f>
        <v>28506</v>
      </c>
      <c r="P29" s="6">
        <f>SUM(P24:P28)</f>
        <v>121.94975000000001</v>
      </c>
      <c r="Q29" s="6"/>
      <c r="R29" s="6">
        <f>SUM(R24:R28)</f>
        <v>3658492.5000000005</v>
      </c>
      <c r="S29" s="6">
        <f>SUM(S24:S28)</f>
        <v>4630.7807499999999</v>
      </c>
      <c r="T29" s="6"/>
      <c r="U29" s="6">
        <f>SUM(U24:U28)</f>
        <v>13648937.004999999</v>
      </c>
      <c r="V29" s="6">
        <f>SUM(V24:V28)</f>
        <v>17307429.504999999</v>
      </c>
      <c r="W29" s="6">
        <f>(O29/V29)*100</f>
        <v>0.16470383422197277</v>
      </c>
    </row>
    <row r="30" spans="1:23" x14ac:dyDescent="0.25">
      <c r="A30" s="4">
        <f>+A28+1</f>
        <v>18</v>
      </c>
      <c r="B30" s="4" t="s">
        <v>49</v>
      </c>
      <c r="C30" s="4">
        <v>1012046449</v>
      </c>
      <c r="D30" s="4" t="s">
        <v>81</v>
      </c>
      <c r="E30" s="4" t="s">
        <v>82</v>
      </c>
      <c r="F30" s="4">
        <v>8</v>
      </c>
      <c r="G30" s="5" t="s">
        <v>52</v>
      </c>
      <c r="H30" s="4">
        <v>47</v>
      </c>
      <c r="I30" s="4" t="s">
        <v>65</v>
      </c>
      <c r="J30" s="4" t="s">
        <v>60</v>
      </c>
      <c r="K30" s="4">
        <v>0</v>
      </c>
      <c r="L30" s="4" t="s">
        <v>55</v>
      </c>
      <c r="M30" s="4" t="s">
        <v>61</v>
      </c>
      <c r="N30" s="4">
        <v>14.4</v>
      </c>
      <c r="O30" s="4">
        <v>44934</v>
      </c>
      <c r="P30" s="4">
        <f t="shared" si="0"/>
        <v>17.208000000000002</v>
      </c>
      <c r="Q30" s="4">
        <v>30000</v>
      </c>
      <c r="R30" s="4">
        <f t="shared" si="1"/>
        <v>516240.00000000006</v>
      </c>
      <c r="S30" s="4">
        <f t="shared" si="2"/>
        <v>154.9872</v>
      </c>
      <c r="T30" s="4">
        <v>3000</v>
      </c>
      <c r="U30" s="4">
        <f t="shared" si="3"/>
        <v>464961.6</v>
      </c>
      <c r="V30" s="4">
        <f t="shared" si="4"/>
        <v>981201.60000000009</v>
      </c>
      <c r="W30" s="4"/>
    </row>
    <row r="31" spans="1:23" x14ac:dyDescent="0.25">
      <c r="A31" s="4">
        <f t="shared" si="5"/>
        <v>19</v>
      </c>
      <c r="B31" s="4" t="s">
        <v>49</v>
      </c>
      <c r="C31" s="4">
        <v>1012046449</v>
      </c>
      <c r="D31" s="4" t="s">
        <v>81</v>
      </c>
      <c r="E31" s="4" t="s">
        <v>82</v>
      </c>
      <c r="F31" s="4">
        <v>8</v>
      </c>
      <c r="G31" s="5" t="s">
        <v>52</v>
      </c>
      <c r="H31" s="4">
        <v>47</v>
      </c>
      <c r="I31" s="4" t="s">
        <v>65</v>
      </c>
      <c r="J31" s="4" t="s">
        <v>60</v>
      </c>
      <c r="K31" s="4">
        <v>0</v>
      </c>
      <c r="L31" s="4" t="s">
        <v>55</v>
      </c>
      <c r="M31" s="4" t="s">
        <v>83</v>
      </c>
      <c r="N31" s="4">
        <v>176</v>
      </c>
      <c r="O31" s="4">
        <v>44934</v>
      </c>
      <c r="P31" s="4">
        <f t="shared" si="0"/>
        <v>210.32000000000002</v>
      </c>
      <c r="Q31" s="4">
        <v>30000</v>
      </c>
      <c r="R31" s="4">
        <f t="shared" si="1"/>
        <v>6309600.0000000009</v>
      </c>
      <c r="S31" s="4">
        <f t="shared" si="2"/>
        <v>1894.288</v>
      </c>
      <c r="T31" s="4">
        <v>3000</v>
      </c>
      <c r="U31" s="4">
        <f t="shared" si="3"/>
        <v>5682864</v>
      </c>
      <c r="V31" s="4">
        <f t="shared" si="4"/>
        <v>11992464</v>
      </c>
      <c r="W31" s="4"/>
    </row>
    <row r="32" spans="1:23" x14ac:dyDescent="0.25">
      <c r="A32" s="4">
        <f t="shared" si="5"/>
        <v>20</v>
      </c>
      <c r="B32" s="4" t="s">
        <v>49</v>
      </c>
      <c r="C32" s="4">
        <v>1012046449</v>
      </c>
      <c r="D32" s="4" t="s">
        <v>81</v>
      </c>
      <c r="E32" s="4" t="s">
        <v>82</v>
      </c>
      <c r="F32" s="4">
        <v>8</v>
      </c>
      <c r="G32" s="5" t="s">
        <v>52</v>
      </c>
      <c r="H32" s="4">
        <v>47</v>
      </c>
      <c r="I32" s="4" t="s">
        <v>65</v>
      </c>
      <c r="J32" s="4" t="s">
        <v>60</v>
      </c>
      <c r="K32" s="4">
        <v>1</v>
      </c>
      <c r="L32" s="4" t="s">
        <v>55</v>
      </c>
      <c r="M32" s="4" t="s">
        <v>84</v>
      </c>
      <c r="N32" s="4">
        <v>198.89</v>
      </c>
      <c r="O32" s="4">
        <v>44934</v>
      </c>
      <c r="P32" s="4">
        <f>0</f>
        <v>0</v>
      </c>
      <c r="Q32" s="4"/>
      <c r="R32" s="4">
        <f t="shared" si="1"/>
        <v>0</v>
      </c>
      <c r="S32" s="4">
        <f t="shared" si="2"/>
        <v>2140.6530699999998</v>
      </c>
      <c r="T32" s="4">
        <v>3000</v>
      </c>
      <c r="U32" s="4">
        <f t="shared" si="3"/>
        <v>6421959.21</v>
      </c>
      <c r="V32" s="4">
        <f t="shared" si="4"/>
        <v>6421959.21</v>
      </c>
      <c r="W32" s="4"/>
    </row>
    <row r="33" spans="1:23" x14ac:dyDescent="0.25">
      <c r="A33" s="4">
        <f t="shared" si="5"/>
        <v>21</v>
      </c>
      <c r="B33" s="4" t="s">
        <v>49</v>
      </c>
      <c r="C33" s="4">
        <v>1012046449</v>
      </c>
      <c r="D33" s="4" t="s">
        <v>81</v>
      </c>
      <c r="E33" s="4" t="s">
        <v>82</v>
      </c>
      <c r="F33" s="4">
        <v>8</v>
      </c>
      <c r="G33" s="5" t="s">
        <v>52</v>
      </c>
      <c r="H33" s="4">
        <v>47</v>
      </c>
      <c r="I33" s="4" t="s">
        <v>65</v>
      </c>
      <c r="J33" s="4" t="s">
        <v>60</v>
      </c>
      <c r="K33" s="4">
        <v>2</v>
      </c>
      <c r="L33" s="4" t="s">
        <v>55</v>
      </c>
      <c r="M33" s="4" t="s">
        <v>80</v>
      </c>
      <c r="N33" s="4">
        <v>198.89</v>
      </c>
      <c r="O33" s="4">
        <v>44934</v>
      </c>
      <c r="P33" s="4">
        <f>0</f>
        <v>0</v>
      </c>
      <c r="Q33" s="4"/>
      <c r="R33" s="4">
        <f t="shared" si="1"/>
        <v>0</v>
      </c>
      <c r="S33" s="4">
        <f t="shared" si="2"/>
        <v>2140.6530699999998</v>
      </c>
      <c r="T33" s="4">
        <v>2900</v>
      </c>
      <c r="U33" s="4">
        <f t="shared" si="3"/>
        <v>6207893.9029999999</v>
      </c>
      <c r="V33" s="4">
        <f t="shared" si="4"/>
        <v>6207893.9029999999</v>
      </c>
      <c r="W33" s="4"/>
    </row>
    <row r="34" spans="1:23" x14ac:dyDescent="0.25">
      <c r="A34" s="6"/>
      <c r="B34" s="6"/>
      <c r="C34" s="7"/>
      <c r="D34" s="6"/>
      <c r="E34" s="6"/>
      <c r="F34" s="6"/>
      <c r="G34" s="8"/>
      <c r="H34" s="6"/>
      <c r="I34" s="6"/>
      <c r="J34" s="6"/>
      <c r="K34" s="6"/>
      <c r="L34" s="6"/>
      <c r="M34" s="6"/>
      <c r="N34" s="6">
        <f>SUM(N30:N33)</f>
        <v>588.17999999999995</v>
      </c>
      <c r="O34" s="6">
        <f>O33</f>
        <v>44934</v>
      </c>
      <c r="P34" s="6">
        <f>SUM(P30:P33)</f>
        <v>227.52800000000002</v>
      </c>
      <c r="Q34" s="6"/>
      <c r="R34" s="6">
        <f>SUM(R30:R33)</f>
        <v>6825840.0000000009</v>
      </c>
      <c r="S34" s="6">
        <f>SUM(S30:S33)</f>
        <v>6330.5813400000006</v>
      </c>
      <c r="T34" s="6"/>
      <c r="U34" s="6">
        <f>SUM(U30:U33)</f>
        <v>18777678.713</v>
      </c>
      <c r="V34" s="6">
        <f>SUM(V30:V33)</f>
        <v>25603518.713</v>
      </c>
      <c r="W34" s="6">
        <f>(O34/V34)*100</f>
        <v>0.17549931516711836</v>
      </c>
    </row>
    <row r="35" spans="1:23" x14ac:dyDescent="0.25">
      <c r="A35" s="4">
        <f>+A33+1</f>
        <v>22</v>
      </c>
      <c r="B35" s="4" t="s">
        <v>49</v>
      </c>
      <c r="C35" s="4">
        <v>1012046450</v>
      </c>
      <c r="D35" s="4" t="s">
        <v>85</v>
      </c>
      <c r="E35" s="4" t="s">
        <v>86</v>
      </c>
      <c r="F35" s="4">
        <v>8</v>
      </c>
      <c r="G35" s="5" t="s">
        <v>52</v>
      </c>
      <c r="H35" s="4">
        <v>47</v>
      </c>
      <c r="I35" s="4" t="s">
        <v>65</v>
      </c>
      <c r="J35" s="4" t="s">
        <v>60</v>
      </c>
      <c r="K35" s="4">
        <v>0</v>
      </c>
      <c r="L35" s="4" t="s">
        <v>55</v>
      </c>
      <c r="M35" s="4" t="s">
        <v>61</v>
      </c>
      <c r="N35" s="4">
        <v>14.4</v>
      </c>
      <c r="O35" s="4">
        <v>44934</v>
      </c>
      <c r="P35" s="4">
        <f t="shared" si="0"/>
        <v>17.208000000000002</v>
      </c>
      <c r="Q35" s="4">
        <v>30000</v>
      </c>
      <c r="R35" s="4">
        <f t="shared" si="1"/>
        <v>516240.00000000006</v>
      </c>
      <c r="S35" s="4">
        <f t="shared" si="2"/>
        <v>154.9872</v>
      </c>
      <c r="T35" s="4">
        <v>3000</v>
      </c>
      <c r="U35" s="4">
        <f t="shared" si="3"/>
        <v>464961.6</v>
      </c>
      <c r="V35" s="4">
        <f t="shared" si="4"/>
        <v>981201.60000000009</v>
      </c>
      <c r="W35" s="4"/>
    </row>
    <row r="36" spans="1:23" x14ac:dyDescent="0.25">
      <c r="A36" s="4">
        <f t="shared" si="5"/>
        <v>23</v>
      </c>
      <c r="B36" s="4" t="s">
        <v>49</v>
      </c>
      <c r="C36" s="4">
        <v>1012046450</v>
      </c>
      <c r="D36" s="4" t="s">
        <v>85</v>
      </c>
      <c r="E36" s="4" t="s">
        <v>86</v>
      </c>
      <c r="F36" s="4">
        <v>8</v>
      </c>
      <c r="G36" s="5" t="s">
        <v>52</v>
      </c>
      <c r="H36" s="4">
        <v>47</v>
      </c>
      <c r="I36" s="4" t="s">
        <v>65</v>
      </c>
      <c r="J36" s="4" t="s">
        <v>60</v>
      </c>
      <c r="K36" s="4">
        <v>0</v>
      </c>
      <c r="L36" s="4" t="s">
        <v>55</v>
      </c>
      <c r="M36" s="4" t="s">
        <v>83</v>
      </c>
      <c r="N36" s="4">
        <v>176</v>
      </c>
      <c r="O36" s="4">
        <v>44934</v>
      </c>
      <c r="P36" s="4">
        <f t="shared" si="0"/>
        <v>210.32000000000002</v>
      </c>
      <c r="Q36" s="4">
        <v>30000</v>
      </c>
      <c r="R36" s="4">
        <f t="shared" si="1"/>
        <v>6309600.0000000009</v>
      </c>
      <c r="S36" s="4">
        <f t="shared" si="2"/>
        <v>1894.288</v>
      </c>
      <c r="T36" s="4">
        <v>3000</v>
      </c>
      <c r="U36" s="4">
        <f t="shared" si="3"/>
        <v>5682864</v>
      </c>
      <c r="V36" s="4">
        <f t="shared" si="4"/>
        <v>11992464</v>
      </c>
      <c r="W36" s="4"/>
    </row>
    <row r="37" spans="1:23" x14ac:dyDescent="0.25">
      <c r="A37" s="4">
        <f t="shared" si="5"/>
        <v>24</v>
      </c>
      <c r="B37" s="4" t="s">
        <v>49</v>
      </c>
      <c r="C37" s="4">
        <v>1012046450</v>
      </c>
      <c r="D37" s="4" t="s">
        <v>85</v>
      </c>
      <c r="E37" s="4" t="s">
        <v>86</v>
      </c>
      <c r="F37" s="4">
        <v>8</v>
      </c>
      <c r="G37" s="5" t="s">
        <v>52</v>
      </c>
      <c r="H37" s="4">
        <v>47</v>
      </c>
      <c r="I37" s="4" t="s">
        <v>65</v>
      </c>
      <c r="J37" s="4" t="s">
        <v>60</v>
      </c>
      <c r="K37" s="4">
        <v>1</v>
      </c>
      <c r="L37" s="4" t="s">
        <v>55</v>
      </c>
      <c r="M37" s="4" t="s">
        <v>84</v>
      </c>
      <c r="N37" s="4">
        <v>198.89</v>
      </c>
      <c r="O37" s="4">
        <v>44934</v>
      </c>
      <c r="P37" s="4">
        <f>0</f>
        <v>0</v>
      </c>
      <c r="Q37" s="4"/>
      <c r="R37" s="4">
        <f t="shared" si="1"/>
        <v>0</v>
      </c>
      <c r="S37" s="4">
        <f t="shared" si="2"/>
        <v>2140.6530699999998</v>
      </c>
      <c r="T37" s="4">
        <v>3000</v>
      </c>
      <c r="U37" s="4">
        <f t="shared" si="3"/>
        <v>6421959.21</v>
      </c>
      <c r="V37" s="4">
        <f t="shared" si="4"/>
        <v>6421959.21</v>
      </c>
      <c r="W37" s="4"/>
    </row>
    <row r="38" spans="1:23" x14ac:dyDescent="0.25">
      <c r="A38" s="4">
        <f t="shared" si="5"/>
        <v>25</v>
      </c>
      <c r="B38" s="4" t="s">
        <v>49</v>
      </c>
      <c r="C38" s="4">
        <v>1012046450</v>
      </c>
      <c r="D38" s="4" t="s">
        <v>85</v>
      </c>
      <c r="E38" s="4" t="s">
        <v>86</v>
      </c>
      <c r="F38" s="4">
        <v>8</v>
      </c>
      <c r="G38" s="5" t="s">
        <v>52</v>
      </c>
      <c r="H38" s="4">
        <v>47</v>
      </c>
      <c r="I38" s="4" t="s">
        <v>65</v>
      </c>
      <c r="J38" s="4" t="s">
        <v>60</v>
      </c>
      <c r="K38" s="4">
        <v>2</v>
      </c>
      <c r="L38" s="4" t="s">
        <v>55</v>
      </c>
      <c r="M38" s="4" t="s">
        <v>80</v>
      </c>
      <c r="N38" s="4">
        <v>198.89</v>
      </c>
      <c r="O38" s="4">
        <v>44934</v>
      </c>
      <c r="P38" s="4">
        <f>0</f>
        <v>0</v>
      </c>
      <c r="Q38" s="4"/>
      <c r="R38" s="4">
        <f t="shared" si="1"/>
        <v>0</v>
      </c>
      <c r="S38" s="4">
        <f t="shared" si="2"/>
        <v>2140.6530699999998</v>
      </c>
      <c r="T38" s="4">
        <v>2900</v>
      </c>
      <c r="U38" s="4">
        <f t="shared" si="3"/>
        <v>6207893.9029999999</v>
      </c>
      <c r="V38" s="4">
        <f t="shared" si="4"/>
        <v>6207893.9029999999</v>
      </c>
      <c r="W38" s="4"/>
    </row>
    <row r="39" spans="1:23" x14ac:dyDescent="0.25">
      <c r="A39" s="6"/>
      <c r="B39" s="6"/>
      <c r="C39" s="7"/>
      <c r="D39" s="6"/>
      <c r="E39" s="6"/>
      <c r="F39" s="6"/>
      <c r="G39" s="8"/>
      <c r="H39" s="6"/>
      <c r="I39" s="6"/>
      <c r="J39" s="6"/>
      <c r="K39" s="6"/>
      <c r="L39" s="6"/>
      <c r="M39" s="6"/>
      <c r="N39" s="6">
        <f>SUM(N35:N38)</f>
        <v>588.17999999999995</v>
      </c>
      <c r="O39" s="6">
        <f>O38</f>
        <v>44934</v>
      </c>
      <c r="P39" s="6">
        <f>SUM(P35:P38)</f>
        <v>227.52800000000002</v>
      </c>
      <c r="Q39" s="6"/>
      <c r="R39" s="6">
        <f>SUM(R35:R38)</f>
        <v>6825840.0000000009</v>
      </c>
      <c r="S39" s="6">
        <f>SUM(S35:S38)</f>
        <v>6330.5813400000006</v>
      </c>
      <c r="T39" s="6"/>
      <c r="U39" s="6">
        <f>SUM(U35:U38)</f>
        <v>18777678.713</v>
      </c>
      <c r="V39" s="6">
        <f>SUM(V35:V38)</f>
        <v>25603518.713</v>
      </c>
      <c r="W39" s="6">
        <f>(O39/V39)*100</f>
        <v>0.17549931516711836</v>
      </c>
    </row>
    <row r="40" spans="1:23" x14ac:dyDescent="0.25">
      <c r="A40" s="4">
        <f>+A38+1</f>
        <v>26</v>
      </c>
      <c r="B40" s="4" t="s">
        <v>49</v>
      </c>
      <c r="C40" s="4">
        <v>1012046452</v>
      </c>
      <c r="D40" s="4" t="s">
        <v>87</v>
      </c>
      <c r="E40" s="4" t="s">
        <v>88</v>
      </c>
      <c r="F40" s="4">
        <v>8</v>
      </c>
      <c r="G40" s="5" t="s">
        <v>52</v>
      </c>
      <c r="H40" s="4">
        <v>47</v>
      </c>
      <c r="I40" s="4" t="s">
        <v>65</v>
      </c>
      <c r="J40" s="4" t="s">
        <v>60</v>
      </c>
      <c r="K40" s="4">
        <v>0</v>
      </c>
      <c r="L40" s="4" t="s">
        <v>55</v>
      </c>
      <c r="M40" s="4" t="s">
        <v>61</v>
      </c>
      <c r="N40" s="4">
        <v>30.799999237060501</v>
      </c>
      <c r="O40" s="4">
        <v>3514</v>
      </c>
      <c r="P40" s="4">
        <f t="shared" si="0"/>
        <v>36.805999088287301</v>
      </c>
      <c r="Q40" s="4">
        <v>30000</v>
      </c>
      <c r="R40" s="4">
        <f t="shared" si="1"/>
        <v>1104179.972648619</v>
      </c>
      <c r="S40" s="4">
        <f t="shared" si="2"/>
        <v>331.50039178848215</v>
      </c>
      <c r="T40" s="4">
        <v>3000</v>
      </c>
      <c r="U40" s="4">
        <f t="shared" si="3"/>
        <v>994501.17536544648</v>
      </c>
      <c r="V40" s="4">
        <f t="shared" si="4"/>
        <v>2098681.1480140653</v>
      </c>
      <c r="W40" s="4"/>
    </row>
    <row r="41" spans="1:23" x14ac:dyDescent="0.25">
      <c r="A41" s="6"/>
      <c r="B41" s="6"/>
      <c r="C41" s="7"/>
      <c r="D41" s="6"/>
      <c r="E41" s="6"/>
      <c r="F41" s="6"/>
      <c r="G41" s="8"/>
      <c r="H41" s="6"/>
      <c r="I41" s="6"/>
      <c r="J41" s="6"/>
      <c r="K41" s="6"/>
      <c r="L41" s="6"/>
      <c r="M41" s="6"/>
      <c r="N41" s="6">
        <f>SUM(N40)</f>
        <v>30.799999237060501</v>
      </c>
      <c r="O41" s="6">
        <f>O40</f>
        <v>3514</v>
      </c>
      <c r="P41" s="6">
        <f>SUM(P40)</f>
        <v>36.805999088287301</v>
      </c>
      <c r="Q41" s="6"/>
      <c r="R41" s="6">
        <f>SUM(R40)</f>
        <v>1104179.972648619</v>
      </c>
      <c r="S41" s="6">
        <f>SUM(S40)</f>
        <v>331.50039178848215</v>
      </c>
      <c r="T41" s="6"/>
      <c r="U41" s="6">
        <f>SUM(U40)</f>
        <v>994501.17536544648</v>
      </c>
      <c r="V41" s="6">
        <f>SUM(V40)</f>
        <v>2098681.1480140653</v>
      </c>
      <c r="W41" s="6">
        <f>(O41/V41)*100</f>
        <v>0.16743848884930515</v>
      </c>
    </row>
    <row r="42" spans="1:23" x14ac:dyDescent="0.25">
      <c r="A42" s="4">
        <f>+A40+1</f>
        <v>27</v>
      </c>
      <c r="B42" s="4" t="s">
        <v>49</v>
      </c>
      <c r="C42" s="4">
        <v>1012046461</v>
      </c>
      <c r="D42" s="4" t="s">
        <v>89</v>
      </c>
      <c r="E42" s="4" t="s">
        <v>90</v>
      </c>
      <c r="F42" s="4">
        <v>8</v>
      </c>
      <c r="G42" s="5" t="s">
        <v>52</v>
      </c>
      <c r="H42" s="4">
        <v>47</v>
      </c>
      <c r="I42" s="4" t="s">
        <v>65</v>
      </c>
      <c r="J42" s="4" t="s">
        <v>60</v>
      </c>
      <c r="K42" s="4">
        <v>0</v>
      </c>
      <c r="L42" s="4" t="s">
        <v>55</v>
      </c>
      <c r="M42" s="4" t="s">
        <v>61</v>
      </c>
      <c r="N42" s="4">
        <v>37</v>
      </c>
      <c r="O42" s="4">
        <v>4232</v>
      </c>
      <c r="P42" s="4">
        <f t="shared" si="0"/>
        <v>44.215000000000003</v>
      </c>
      <c r="Q42" s="4">
        <v>30000</v>
      </c>
      <c r="R42" s="4">
        <f t="shared" si="1"/>
        <v>1326450</v>
      </c>
      <c r="S42" s="4">
        <f t="shared" si="2"/>
        <v>398.23099999999999</v>
      </c>
      <c r="T42" s="4">
        <v>3000</v>
      </c>
      <c r="U42" s="4">
        <f t="shared" si="3"/>
        <v>1194693</v>
      </c>
      <c r="V42" s="4">
        <f t="shared" si="4"/>
        <v>2521143</v>
      </c>
      <c r="W42" s="4"/>
    </row>
    <row r="43" spans="1:23" x14ac:dyDescent="0.25">
      <c r="A43" s="6"/>
      <c r="B43" s="6"/>
      <c r="C43" s="7"/>
      <c r="D43" s="6"/>
      <c r="E43" s="6"/>
      <c r="F43" s="6"/>
      <c r="G43" s="8"/>
      <c r="H43" s="6"/>
      <c r="I43" s="6"/>
      <c r="J43" s="6"/>
      <c r="K43" s="6"/>
      <c r="L43" s="6"/>
      <c r="M43" s="6"/>
      <c r="N43" s="6">
        <f>SUM(N42)</f>
        <v>37</v>
      </c>
      <c r="O43" s="6">
        <f>O42</f>
        <v>4232</v>
      </c>
      <c r="P43" s="6">
        <f>SUM(P42)</f>
        <v>44.215000000000003</v>
      </c>
      <c r="Q43" s="6"/>
      <c r="R43" s="6">
        <f>SUM(R42)</f>
        <v>1326450</v>
      </c>
      <c r="S43" s="6">
        <f>SUM(S42)</f>
        <v>398.23099999999999</v>
      </c>
      <c r="T43" s="6"/>
      <c r="U43" s="6">
        <f>SUM(U42)</f>
        <v>1194693</v>
      </c>
      <c r="V43" s="6">
        <f>SUM(V42)</f>
        <v>2521143</v>
      </c>
      <c r="W43" s="6">
        <f>(O43/V43)*100</f>
        <v>0.16786037126811132</v>
      </c>
    </row>
    <row r="44" spans="1:23" x14ac:dyDescent="0.25">
      <c r="A44" s="4">
        <f>+A42+1</f>
        <v>28</v>
      </c>
      <c r="B44" s="4" t="s">
        <v>49</v>
      </c>
      <c r="C44" s="4">
        <v>1012046463</v>
      </c>
      <c r="D44" s="4" t="s">
        <v>91</v>
      </c>
      <c r="E44" s="4" t="s">
        <v>92</v>
      </c>
      <c r="F44" s="4">
        <v>8</v>
      </c>
      <c r="G44" s="5" t="s">
        <v>52</v>
      </c>
      <c r="H44" s="4">
        <v>47</v>
      </c>
      <c r="I44" s="4" t="s">
        <v>65</v>
      </c>
      <c r="J44" s="4" t="s">
        <v>60</v>
      </c>
      <c r="K44" s="4">
        <v>0</v>
      </c>
      <c r="L44" s="4" t="s">
        <v>68</v>
      </c>
      <c r="M44" s="4" t="s">
        <v>61</v>
      </c>
      <c r="N44" s="4">
        <v>144.4</v>
      </c>
      <c r="O44" s="4">
        <v>10514</v>
      </c>
      <c r="P44" s="4">
        <f t="shared" si="0"/>
        <v>172.55800000000002</v>
      </c>
      <c r="Q44" s="4">
        <v>30000</v>
      </c>
      <c r="R44" s="4">
        <f t="shared" si="1"/>
        <v>5176740.0000000009</v>
      </c>
      <c r="S44" s="4">
        <f t="shared" si="2"/>
        <v>1554.1772000000001</v>
      </c>
      <c r="T44" s="4">
        <v>3000</v>
      </c>
      <c r="U44" s="4">
        <f t="shared" si="3"/>
        <v>4662531.6000000006</v>
      </c>
      <c r="V44" s="4">
        <f t="shared" si="4"/>
        <v>9839271.6000000015</v>
      </c>
      <c r="W44" s="4"/>
    </row>
    <row r="45" spans="1:23" x14ac:dyDescent="0.25">
      <c r="A45" s="6"/>
      <c r="B45" s="6"/>
      <c r="C45" s="7"/>
      <c r="D45" s="6"/>
      <c r="E45" s="6"/>
      <c r="F45" s="6"/>
      <c r="G45" s="8"/>
      <c r="H45" s="6"/>
      <c r="I45" s="6"/>
      <c r="J45" s="6"/>
      <c r="K45" s="6"/>
      <c r="L45" s="6"/>
      <c r="M45" s="6"/>
      <c r="N45" s="6">
        <f>SUM(N44)</f>
        <v>144.4</v>
      </c>
      <c r="O45" s="6">
        <f>O44</f>
        <v>10514</v>
      </c>
      <c r="P45" s="6">
        <f>SUM(P44)</f>
        <v>172.55800000000002</v>
      </c>
      <c r="Q45" s="6"/>
      <c r="R45" s="6">
        <f>SUM(R44)</f>
        <v>5176740.0000000009</v>
      </c>
      <c r="S45" s="6">
        <f>SUM(S44)</f>
        <v>1554.1772000000001</v>
      </c>
      <c r="T45" s="6"/>
      <c r="U45" s="6">
        <f>SUM(U44)</f>
        <v>4662531.6000000006</v>
      </c>
      <c r="V45" s="6">
        <f>SUM(V44)</f>
        <v>9839271.6000000015</v>
      </c>
      <c r="W45" s="6">
        <f>(O45/V45)*100</f>
        <v>0.10685750355747876</v>
      </c>
    </row>
    <row r="46" spans="1:23" x14ac:dyDescent="0.25">
      <c r="A46" s="4">
        <f>+A44+1</f>
        <v>29</v>
      </c>
      <c r="B46" s="4" t="s">
        <v>49</v>
      </c>
      <c r="C46" s="4">
        <v>1012046494</v>
      </c>
      <c r="D46" s="4" t="s">
        <v>93</v>
      </c>
      <c r="E46" s="4" t="s">
        <v>94</v>
      </c>
      <c r="F46" s="4">
        <v>8</v>
      </c>
      <c r="G46" s="5" t="s">
        <v>52</v>
      </c>
      <c r="H46" s="4">
        <v>47</v>
      </c>
      <c r="I46" s="4" t="s">
        <v>65</v>
      </c>
      <c r="J46" s="4" t="s">
        <v>60</v>
      </c>
      <c r="K46" s="4">
        <v>0</v>
      </c>
      <c r="L46" s="4" t="s">
        <v>55</v>
      </c>
      <c r="M46" s="4" t="s">
        <v>61</v>
      </c>
      <c r="N46" s="4">
        <v>56</v>
      </c>
      <c r="O46" s="4">
        <v>13856</v>
      </c>
      <c r="P46" s="4">
        <f t="shared" si="0"/>
        <v>66.92</v>
      </c>
      <c r="Q46" s="4">
        <v>30000</v>
      </c>
      <c r="R46" s="4">
        <f t="shared" si="1"/>
        <v>2007600</v>
      </c>
      <c r="S46" s="4">
        <f t="shared" si="2"/>
        <v>602.72799999999995</v>
      </c>
      <c r="T46" s="4">
        <v>3000</v>
      </c>
      <c r="U46" s="4">
        <f t="shared" si="3"/>
        <v>1808183.9999999998</v>
      </c>
      <c r="V46" s="4">
        <f t="shared" si="4"/>
        <v>3815784</v>
      </c>
      <c r="W46" s="4"/>
    </row>
    <row r="47" spans="1:23" x14ac:dyDescent="0.25">
      <c r="A47" s="4">
        <f t="shared" si="5"/>
        <v>30</v>
      </c>
      <c r="B47" s="4" t="s">
        <v>49</v>
      </c>
      <c r="C47" s="4">
        <v>1012046494</v>
      </c>
      <c r="D47" s="4" t="s">
        <v>93</v>
      </c>
      <c r="E47" s="4" t="s">
        <v>94</v>
      </c>
      <c r="F47" s="4">
        <v>8</v>
      </c>
      <c r="G47" s="5" t="s">
        <v>52</v>
      </c>
      <c r="H47" s="4">
        <v>47</v>
      </c>
      <c r="I47" s="4" t="s">
        <v>65</v>
      </c>
      <c r="J47" s="4" t="s">
        <v>60</v>
      </c>
      <c r="K47" s="4">
        <v>1</v>
      </c>
      <c r="L47" s="4" t="s">
        <v>55</v>
      </c>
      <c r="M47" s="4" t="s">
        <v>95</v>
      </c>
      <c r="N47" s="4">
        <v>65.099999999999994</v>
      </c>
      <c r="O47" s="4">
        <v>13856</v>
      </c>
      <c r="P47" s="4">
        <f>0</f>
        <v>0</v>
      </c>
      <c r="Q47" s="4"/>
      <c r="R47" s="4">
        <f t="shared" si="1"/>
        <v>0</v>
      </c>
      <c r="S47" s="4">
        <f t="shared" si="2"/>
        <v>700.67129999999997</v>
      </c>
      <c r="T47" s="4">
        <v>3000</v>
      </c>
      <c r="U47" s="4">
        <f t="shared" si="3"/>
        <v>2102013.9</v>
      </c>
      <c r="V47" s="4">
        <f t="shared" si="4"/>
        <v>2102013.9</v>
      </c>
      <c r="W47" s="4"/>
    </row>
    <row r="48" spans="1:23" x14ac:dyDescent="0.25">
      <c r="A48" s="6"/>
      <c r="B48" s="6"/>
      <c r="C48" s="7"/>
      <c r="D48" s="6"/>
      <c r="E48" s="6"/>
      <c r="F48" s="6"/>
      <c r="G48" s="8"/>
      <c r="H48" s="6"/>
      <c r="I48" s="6"/>
      <c r="J48" s="6"/>
      <c r="K48" s="6"/>
      <c r="L48" s="6"/>
      <c r="M48" s="6"/>
      <c r="N48" s="6">
        <f>SUM(N46:N47)</f>
        <v>121.1</v>
      </c>
      <c r="O48" s="6">
        <f>O47</f>
        <v>13856</v>
      </c>
      <c r="P48" s="6">
        <f>SUM(P46:P47)</f>
        <v>66.92</v>
      </c>
      <c r="Q48" s="6"/>
      <c r="R48" s="6">
        <f>SUM(R46:R47)</f>
        <v>2007600</v>
      </c>
      <c r="S48" s="6">
        <f>SUM(S46:S47)</f>
        <v>1303.3993</v>
      </c>
      <c r="T48" s="6"/>
      <c r="U48" s="6">
        <f>SUM(U46:U47)</f>
        <v>3910197.8999999994</v>
      </c>
      <c r="V48" s="6">
        <f>SUM(V46:V47)</f>
        <v>5917797.9000000004</v>
      </c>
      <c r="W48" s="6">
        <f>(O48/V48)*100</f>
        <v>0.23414114902436936</v>
      </c>
    </row>
    <row r="49" spans="1:23" x14ac:dyDescent="0.25">
      <c r="A49" s="4">
        <f>+A47+1</f>
        <v>31</v>
      </c>
      <c r="B49" s="4" t="s">
        <v>49</v>
      </c>
      <c r="C49" s="4">
        <v>1012046513</v>
      </c>
      <c r="D49" s="4" t="s">
        <v>96</v>
      </c>
      <c r="E49" s="4" t="s">
        <v>97</v>
      </c>
      <c r="F49" s="4">
        <v>8</v>
      </c>
      <c r="G49" s="5" t="s">
        <v>52</v>
      </c>
      <c r="H49" s="4">
        <v>47</v>
      </c>
      <c r="I49" s="4" t="s">
        <v>65</v>
      </c>
      <c r="J49" s="4" t="s">
        <v>60</v>
      </c>
      <c r="K49" s="4">
        <v>0</v>
      </c>
      <c r="L49" s="4" t="s">
        <v>55</v>
      </c>
      <c r="M49" s="4" t="s">
        <v>61</v>
      </c>
      <c r="N49" s="4">
        <v>79.55</v>
      </c>
      <c r="O49" s="4">
        <v>24022</v>
      </c>
      <c r="P49" s="4">
        <f t="shared" si="0"/>
        <v>95.062250000000006</v>
      </c>
      <c r="Q49" s="4">
        <v>30000</v>
      </c>
      <c r="R49" s="4">
        <f t="shared" si="1"/>
        <v>2851867.5</v>
      </c>
      <c r="S49" s="4">
        <f t="shared" si="2"/>
        <v>856.19664999999998</v>
      </c>
      <c r="T49" s="4">
        <v>3000</v>
      </c>
      <c r="U49" s="4">
        <f t="shared" si="3"/>
        <v>2568589.9499999997</v>
      </c>
      <c r="V49" s="4">
        <f t="shared" si="4"/>
        <v>5420457.4499999993</v>
      </c>
      <c r="W49" s="4"/>
    </row>
    <row r="50" spans="1:23" x14ac:dyDescent="0.25">
      <c r="A50" s="4">
        <f t="shared" si="5"/>
        <v>32</v>
      </c>
      <c r="B50" s="4" t="s">
        <v>49</v>
      </c>
      <c r="C50" s="4">
        <v>1012046513</v>
      </c>
      <c r="D50" s="4" t="s">
        <v>96</v>
      </c>
      <c r="E50" s="4" t="s">
        <v>97</v>
      </c>
      <c r="F50" s="4">
        <v>8</v>
      </c>
      <c r="G50" s="5" t="s">
        <v>52</v>
      </c>
      <c r="H50" s="4">
        <v>47</v>
      </c>
      <c r="I50" s="4" t="s">
        <v>65</v>
      </c>
      <c r="J50" s="4" t="s">
        <v>60</v>
      </c>
      <c r="K50" s="4">
        <v>1</v>
      </c>
      <c r="L50" s="4" t="s">
        <v>55</v>
      </c>
      <c r="M50" s="4" t="s">
        <v>98</v>
      </c>
      <c r="N50" s="4">
        <v>89.76</v>
      </c>
      <c r="O50" s="4">
        <v>24022</v>
      </c>
      <c r="P50" s="4">
        <f>0</f>
        <v>0</v>
      </c>
      <c r="Q50" s="4"/>
      <c r="R50" s="4">
        <f t="shared" si="1"/>
        <v>0</v>
      </c>
      <c r="S50" s="4">
        <f t="shared" si="2"/>
        <v>966.08688000000006</v>
      </c>
      <c r="T50" s="4">
        <v>3000</v>
      </c>
      <c r="U50" s="4">
        <f t="shared" si="3"/>
        <v>2898260.64</v>
      </c>
      <c r="V50" s="4">
        <f t="shared" si="4"/>
        <v>2898260.64</v>
      </c>
      <c r="W50" s="4"/>
    </row>
    <row r="51" spans="1:23" x14ac:dyDescent="0.25">
      <c r="A51" s="4">
        <f t="shared" si="5"/>
        <v>33</v>
      </c>
      <c r="B51" s="4" t="s">
        <v>49</v>
      </c>
      <c r="C51" s="4">
        <v>1012046513</v>
      </c>
      <c r="D51" s="4" t="s">
        <v>96</v>
      </c>
      <c r="E51" s="4" t="s">
        <v>97</v>
      </c>
      <c r="F51" s="4">
        <v>8</v>
      </c>
      <c r="G51" s="5" t="s">
        <v>52</v>
      </c>
      <c r="H51" s="4">
        <v>47</v>
      </c>
      <c r="I51" s="4" t="s">
        <v>65</v>
      </c>
      <c r="J51" s="4" t="s">
        <v>60</v>
      </c>
      <c r="K51" s="4">
        <v>2</v>
      </c>
      <c r="L51" s="4" t="s">
        <v>55</v>
      </c>
      <c r="M51" s="4" t="s">
        <v>98</v>
      </c>
      <c r="N51" s="4">
        <v>89.76</v>
      </c>
      <c r="O51" s="4">
        <v>24022</v>
      </c>
      <c r="P51" s="4">
        <f>0</f>
        <v>0</v>
      </c>
      <c r="Q51" s="4"/>
      <c r="R51" s="4">
        <f t="shared" si="1"/>
        <v>0</v>
      </c>
      <c r="S51" s="4">
        <f t="shared" si="2"/>
        <v>966.08688000000006</v>
      </c>
      <c r="T51" s="4">
        <v>2900</v>
      </c>
      <c r="U51" s="4">
        <f t="shared" si="3"/>
        <v>2801651.952</v>
      </c>
      <c r="V51" s="4">
        <f t="shared" si="4"/>
        <v>2801651.952</v>
      </c>
      <c r="W51" s="4"/>
    </row>
    <row r="52" spans="1:23" x14ac:dyDescent="0.25">
      <c r="A52" s="4">
        <f t="shared" si="5"/>
        <v>34</v>
      </c>
      <c r="B52" s="4" t="s">
        <v>49</v>
      </c>
      <c r="C52" s="4">
        <v>1012046513</v>
      </c>
      <c r="D52" s="4" t="s">
        <v>96</v>
      </c>
      <c r="E52" s="4" t="s">
        <v>97</v>
      </c>
      <c r="F52" s="4">
        <v>8</v>
      </c>
      <c r="G52" s="5" t="s">
        <v>52</v>
      </c>
      <c r="H52" s="4">
        <v>47</v>
      </c>
      <c r="I52" s="4" t="s">
        <v>65</v>
      </c>
      <c r="J52" s="4" t="s">
        <v>60</v>
      </c>
      <c r="K52" s="4">
        <v>3</v>
      </c>
      <c r="L52" s="4" t="s">
        <v>55</v>
      </c>
      <c r="M52" s="4" t="s">
        <v>95</v>
      </c>
      <c r="N52" s="4">
        <v>79.55</v>
      </c>
      <c r="O52" s="4">
        <v>24022</v>
      </c>
      <c r="P52" s="4">
        <f>0</f>
        <v>0</v>
      </c>
      <c r="Q52" s="4"/>
      <c r="R52" s="4">
        <f t="shared" si="1"/>
        <v>0</v>
      </c>
      <c r="S52" s="4">
        <f t="shared" si="2"/>
        <v>856.19664999999998</v>
      </c>
      <c r="T52" s="4">
        <v>2900</v>
      </c>
      <c r="U52" s="4">
        <f t="shared" si="3"/>
        <v>2482970.2850000001</v>
      </c>
      <c r="V52" s="4">
        <f t="shared" si="4"/>
        <v>2482970.2850000001</v>
      </c>
      <c r="W52" s="4"/>
    </row>
    <row r="53" spans="1:23" x14ac:dyDescent="0.25">
      <c r="A53" s="6"/>
      <c r="B53" s="6"/>
      <c r="C53" s="7"/>
      <c r="D53" s="6"/>
      <c r="E53" s="6"/>
      <c r="F53" s="6"/>
      <c r="G53" s="8"/>
      <c r="H53" s="6"/>
      <c r="I53" s="6"/>
      <c r="J53" s="6"/>
      <c r="K53" s="6"/>
      <c r="L53" s="6"/>
      <c r="M53" s="6"/>
      <c r="N53" s="6">
        <f>SUM(N49:N52)</f>
        <v>338.62</v>
      </c>
      <c r="O53" s="6">
        <f>O52</f>
        <v>24022</v>
      </c>
      <c r="P53" s="6">
        <f>SUM(P49:P52)</f>
        <v>95.062250000000006</v>
      </c>
      <c r="Q53" s="6"/>
      <c r="R53" s="6">
        <f>SUM(R49:R52)</f>
        <v>2851867.5</v>
      </c>
      <c r="S53" s="6">
        <f>SUM(S49:S52)</f>
        <v>3644.5670600000003</v>
      </c>
      <c r="T53" s="6"/>
      <c r="U53" s="6">
        <f>SUM(U49:U52)</f>
        <v>10751472.827</v>
      </c>
      <c r="V53" s="6">
        <f>SUM(V49:V52)</f>
        <v>13603340.327</v>
      </c>
      <c r="W53" s="6">
        <f>(O53/V53)*100</f>
        <v>0.17658898051915217</v>
      </c>
    </row>
    <row r="54" spans="1:23" x14ac:dyDescent="0.25">
      <c r="A54" s="4">
        <f>+A52+1</f>
        <v>35</v>
      </c>
      <c r="B54" s="4" t="s">
        <v>49</v>
      </c>
      <c r="C54" s="4">
        <v>1012046524</v>
      </c>
      <c r="D54" s="4" t="s">
        <v>99</v>
      </c>
      <c r="E54" s="4" t="s">
        <v>100</v>
      </c>
      <c r="F54" s="4">
        <v>8</v>
      </c>
      <c r="G54" s="5" t="s">
        <v>52</v>
      </c>
      <c r="H54" s="4">
        <v>47</v>
      </c>
      <c r="I54" s="4" t="s">
        <v>65</v>
      </c>
      <c r="J54" s="4" t="s">
        <v>60</v>
      </c>
      <c r="K54" s="4">
        <v>0</v>
      </c>
      <c r="L54" s="4" t="s">
        <v>55</v>
      </c>
      <c r="M54" s="4" t="s">
        <v>61</v>
      </c>
      <c r="N54" s="4">
        <v>76.930000305175795</v>
      </c>
      <c r="O54" s="4">
        <v>16236</v>
      </c>
      <c r="P54" s="4">
        <f t="shared" si="0"/>
        <v>91.931350364685073</v>
      </c>
      <c r="Q54" s="4">
        <v>30000</v>
      </c>
      <c r="R54" s="4">
        <f t="shared" si="1"/>
        <v>2757940.5109405522</v>
      </c>
      <c r="S54" s="4">
        <f t="shared" si="2"/>
        <v>827.99759328460709</v>
      </c>
      <c r="T54" s="4">
        <v>3000</v>
      </c>
      <c r="U54" s="4">
        <f t="shared" si="3"/>
        <v>2483992.7798538213</v>
      </c>
      <c r="V54" s="4">
        <f t="shared" si="4"/>
        <v>5241933.2907943735</v>
      </c>
      <c r="W54" s="4"/>
    </row>
    <row r="55" spans="1:23" x14ac:dyDescent="0.25">
      <c r="A55" s="4">
        <f t="shared" si="5"/>
        <v>36</v>
      </c>
      <c r="B55" s="4" t="s">
        <v>49</v>
      </c>
      <c r="C55" s="4">
        <v>1012046524</v>
      </c>
      <c r="D55" s="4" t="s">
        <v>99</v>
      </c>
      <c r="E55" s="4" t="s">
        <v>100</v>
      </c>
      <c r="F55" s="4">
        <v>8</v>
      </c>
      <c r="G55" s="5" t="s">
        <v>52</v>
      </c>
      <c r="H55" s="4">
        <v>47</v>
      </c>
      <c r="I55" s="4" t="s">
        <v>65</v>
      </c>
      <c r="J55" s="4" t="s">
        <v>60</v>
      </c>
      <c r="K55" s="4">
        <v>1</v>
      </c>
      <c r="L55" s="4" t="s">
        <v>75</v>
      </c>
      <c r="M55" s="4" t="s">
        <v>61</v>
      </c>
      <c r="N55" s="4">
        <v>86.730003356933594</v>
      </c>
      <c r="O55" s="4">
        <v>16236</v>
      </c>
      <c r="P55" s="4">
        <f>0</f>
        <v>0</v>
      </c>
      <c r="Q55" s="4"/>
      <c r="R55" s="4">
        <f t="shared" si="1"/>
        <v>0</v>
      </c>
      <c r="S55" s="4">
        <f t="shared" si="2"/>
        <v>933.47502613067627</v>
      </c>
      <c r="T55" s="4">
        <v>3000</v>
      </c>
      <c r="U55" s="4">
        <f t="shared" si="3"/>
        <v>2800425.0783920288</v>
      </c>
      <c r="V55" s="4">
        <f t="shared" si="4"/>
        <v>2800425.0783920288</v>
      </c>
      <c r="W55" s="4"/>
    </row>
    <row r="56" spans="1:23" x14ac:dyDescent="0.25">
      <c r="A56" s="6"/>
      <c r="B56" s="6"/>
      <c r="C56" s="7"/>
      <c r="D56" s="6"/>
      <c r="E56" s="6"/>
      <c r="F56" s="6"/>
      <c r="G56" s="8"/>
      <c r="H56" s="6"/>
      <c r="I56" s="6"/>
      <c r="J56" s="6"/>
      <c r="K56" s="6"/>
      <c r="L56" s="6"/>
      <c r="M56" s="6"/>
      <c r="N56" s="6">
        <f>SUM(N54:N55)</f>
        <v>163.66000366210938</v>
      </c>
      <c r="O56" s="6">
        <f>O55</f>
        <v>16236</v>
      </c>
      <c r="P56" s="6">
        <f>SUM(P54:P55)</f>
        <v>91.931350364685073</v>
      </c>
      <c r="Q56" s="6"/>
      <c r="R56" s="6">
        <f>SUM(R54:R55)</f>
        <v>2757940.5109405522</v>
      </c>
      <c r="S56" s="6">
        <f>SUM(S54:S55)</f>
        <v>1761.4726194152834</v>
      </c>
      <c r="T56" s="6"/>
      <c r="U56" s="6">
        <f>SUM(U54:U55)</f>
        <v>5284417.8582458496</v>
      </c>
      <c r="V56" s="6">
        <f>SUM(V54:V55)</f>
        <v>8042358.3691864023</v>
      </c>
      <c r="W56" s="6">
        <f>(O56/V56)*100</f>
        <v>0.20188108083080236</v>
      </c>
    </row>
    <row r="57" spans="1:23" x14ac:dyDescent="0.25">
      <c r="A57" s="4">
        <f>+A55+1</f>
        <v>37</v>
      </c>
      <c r="B57" s="4" t="s">
        <v>49</v>
      </c>
      <c r="C57" s="4">
        <v>1012046526</v>
      </c>
      <c r="D57" s="4" t="s">
        <v>101</v>
      </c>
      <c r="E57" s="4" t="s">
        <v>102</v>
      </c>
      <c r="F57" s="4">
        <v>8</v>
      </c>
      <c r="G57" s="5" t="s">
        <v>52</v>
      </c>
      <c r="H57" s="4">
        <v>47</v>
      </c>
      <c r="I57" s="4" t="s">
        <v>65</v>
      </c>
      <c r="J57" s="4" t="s">
        <v>60</v>
      </c>
      <c r="K57" s="4">
        <v>0</v>
      </c>
      <c r="L57" s="4" t="s">
        <v>55</v>
      </c>
      <c r="M57" s="4" t="s">
        <v>95</v>
      </c>
      <c r="N57" s="4">
        <v>29.24</v>
      </c>
      <c r="O57" s="4">
        <v>11676</v>
      </c>
      <c r="P57" s="4">
        <f t="shared" si="0"/>
        <v>34.941800000000001</v>
      </c>
      <c r="Q57" s="4">
        <v>30000</v>
      </c>
      <c r="R57" s="4">
        <f t="shared" si="1"/>
        <v>1048254</v>
      </c>
      <c r="S57" s="4">
        <f t="shared" si="2"/>
        <v>314.71011999999996</v>
      </c>
      <c r="T57" s="4">
        <v>3000</v>
      </c>
      <c r="U57" s="4">
        <f t="shared" si="3"/>
        <v>944130.35999999987</v>
      </c>
      <c r="V57" s="4">
        <f t="shared" si="4"/>
        <v>1992384.3599999999</v>
      </c>
      <c r="W57" s="4"/>
    </row>
    <row r="58" spans="1:23" x14ac:dyDescent="0.25">
      <c r="A58" s="4">
        <f t="shared" si="5"/>
        <v>38</v>
      </c>
      <c r="B58" s="4" t="s">
        <v>49</v>
      </c>
      <c r="C58" s="4">
        <v>1012046526</v>
      </c>
      <c r="D58" s="4" t="s">
        <v>101</v>
      </c>
      <c r="E58" s="4" t="s">
        <v>102</v>
      </c>
      <c r="F58" s="4">
        <v>8</v>
      </c>
      <c r="G58" s="5" t="s">
        <v>52</v>
      </c>
      <c r="H58" s="4">
        <v>47</v>
      </c>
      <c r="I58" s="4" t="s">
        <v>65</v>
      </c>
      <c r="J58" s="4" t="s">
        <v>60</v>
      </c>
      <c r="K58" s="4">
        <v>1</v>
      </c>
      <c r="L58" s="4" t="s">
        <v>55</v>
      </c>
      <c r="M58" s="4" t="s">
        <v>95</v>
      </c>
      <c r="N58" s="4">
        <v>29.24</v>
      </c>
      <c r="O58" s="4">
        <v>11676</v>
      </c>
      <c r="P58" s="4">
        <f>0</f>
        <v>0</v>
      </c>
      <c r="Q58" s="4"/>
      <c r="R58" s="4">
        <f t="shared" si="1"/>
        <v>0</v>
      </c>
      <c r="S58" s="4">
        <f t="shared" si="2"/>
        <v>314.71011999999996</v>
      </c>
      <c r="T58" s="4">
        <v>3000</v>
      </c>
      <c r="U58" s="4">
        <f t="shared" si="3"/>
        <v>944130.35999999987</v>
      </c>
      <c r="V58" s="4">
        <f t="shared" si="4"/>
        <v>944130.35999999987</v>
      </c>
      <c r="W58" s="4"/>
    </row>
    <row r="59" spans="1:23" x14ac:dyDescent="0.25">
      <c r="A59" s="4">
        <f t="shared" si="5"/>
        <v>39</v>
      </c>
      <c r="B59" s="4" t="s">
        <v>49</v>
      </c>
      <c r="C59" s="4">
        <v>1012046526</v>
      </c>
      <c r="D59" s="4" t="s">
        <v>101</v>
      </c>
      <c r="E59" s="4" t="s">
        <v>102</v>
      </c>
      <c r="F59" s="4">
        <v>8</v>
      </c>
      <c r="G59" s="5" t="s">
        <v>52</v>
      </c>
      <c r="H59" s="4">
        <v>47</v>
      </c>
      <c r="I59" s="4" t="s">
        <v>65</v>
      </c>
      <c r="J59" s="4" t="s">
        <v>60</v>
      </c>
      <c r="K59" s="4">
        <v>2</v>
      </c>
      <c r="L59" s="4" t="s">
        <v>55</v>
      </c>
      <c r="M59" s="4" t="s">
        <v>95</v>
      </c>
      <c r="N59" s="4">
        <v>29.24</v>
      </c>
      <c r="O59" s="4">
        <v>11676</v>
      </c>
      <c r="P59" s="4">
        <f>0</f>
        <v>0</v>
      </c>
      <c r="Q59" s="4"/>
      <c r="R59" s="4">
        <f t="shared" si="1"/>
        <v>0</v>
      </c>
      <c r="S59" s="4">
        <f t="shared" si="2"/>
        <v>314.71011999999996</v>
      </c>
      <c r="T59" s="4">
        <v>2900</v>
      </c>
      <c r="U59" s="4">
        <f t="shared" si="3"/>
        <v>912659.34799999988</v>
      </c>
      <c r="V59" s="4">
        <f t="shared" si="4"/>
        <v>912659.34799999988</v>
      </c>
      <c r="W59" s="4"/>
    </row>
    <row r="60" spans="1:23" x14ac:dyDescent="0.25">
      <c r="A60" s="4">
        <f t="shared" si="5"/>
        <v>40</v>
      </c>
      <c r="B60" s="4" t="s">
        <v>49</v>
      </c>
      <c r="C60" s="4">
        <v>1012046526</v>
      </c>
      <c r="D60" s="4" t="s">
        <v>101</v>
      </c>
      <c r="E60" s="4" t="s">
        <v>102</v>
      </c>
      <c r="F60" s="4">
        <v>8</v>
      </c>
      <c r="G60" s="5" t="s">
        <v>52</v>
      </c>
      <c r="H60" s="4">
        <v>47</v>
      </c>
      <c r="I60" s="4" t="s">
        <v>65</v>
      </c>
      <c r="J60" s="4" t="s">
        <v>60</v>
      </c>
      <c r="K60" s="4">
        <v>3</v>
      </c>
      <c r="L60" s="4" t="s">
        <v>55</v>
      </c>
      <c r="M60" s="4" t="s">
        <v>95</v>
      </c>
      <c r="N60" s="4">
        <v>29.24</v>
      </c>
      <c r="O60" s="4">
        <v>11676</v>
      </c>
      <c r="P60" s="4">
        <f>0</f>
        <v>0</v>
      </c>
      <c r="Q60" s="4"/>
      <c r="R60" s="4">
        <f t="shared" si="1"/>
        <v>0</v>
      </c>
      <c r="S60" s="4">
        <f t="shared" si="2"/>
        <v>314.71011999999996</v>
      </c>
      <c r="T60" s="4">
        <v>2900</v>
      </c>
      <c r="U60" s="4">
        <f t="shared" si="3"/>
        <v>912659.34799999988</v>
      </c>
      <c r="V60" s="4">
        <f t="shared" si="4"/>
        <v>912659.34799999988</v>
      </c>
      <c r="W60" s="4"/>
    </row>
    <row r="61" spans="1:23" x14ac:dyDescent="0.25">
      <c r="A61" s="6"/>
      <c r="B61" s="6"/>
      <c r="C61" s="7"/>
      <c r="D61" s="6"/>
      <c r="E61" s="6"/>
      <c r="F61" s="6"/>
      <c r="G61" s="8"/>
      <c r="H61" s="6"/>
      <c r="I61" s="6"/>
      <c r="J61" s="6"/>
      <c r="K61" s="6"/>
      <c r="L61" s="6"/>
      <c r="M61" s="6"/>
      <c r="N61" s="6">
        <f>SUM(N57:N60)</f>
        <v>116.96</v>
      </c>
      <c r="O61" s="6">
        <f>O60</f>
        <v>11676</v>
      </c>
      <c r="P61" s="6">
        <f>SUM(P57:P60)</f>
        <v>34.941800000000001</v>
      </c>
      <c r="Q61" s="6"/>
      <c r="R61" s="6">
        <f>SUM(R57:R60)</f>
        <v>1048254</v>
      </c>
      <c r="S61" s="6">
        <f>SUM(S57:S60)</f>
        <v>1258.8404799999998</v>
      </c>
      <c r="T61" s="6"/>
      <c r="U61" s="6">
        <f>SUM(U57:U60)</f>
        <v>3713579.4159999993</v>
      </c>
      <c r="V61" s="6">
        <f>SUM(V57:V60)</f>
        <v>4761833.4159999993</v>
      </c>
      <c r="W61" s="6">
        <f>(O61/V61)*100</f>
        <v>0.24519967373843976</v>
      </c>
    </row>
    <row r="62" spans="1:23" x14ac:dyDescent="0.25">
      <c r="A62" s="4">
        <f>+A60+1</f>
        <v>41</v>
      </c>
      <c r="B62" s="4" t="s">
        <v>49</v>
      </c>
      <c r="C62" s="4">
        <v>1012046533</v>
      </c>
      <c r="D62" s="4" t="s">
        <v>103</v>
      </c>
      <c r="E62" s="4" t="s">
        <v>104</v>
      </c>
      <c r="F62" s="4">
        <v>8</v>
      </c>
      <c r="G62" s="5" t="s">
        <v>52</v>
      </c>
      <c r="H62" s="4">
        <v>47</v>
      </c>
      <c r="I62" s="4" t="s">
        <v>65</v>
      </c>
      <c r="J62" s="4" t="s">
        <v>60</v>
      </c>
      <c r="K62" s="4">
        <v>-2</v>
      </c>
      <c r="L62" s="4" t="s">
        <v>105</v>
      </c>
      <c r="M62" s="4" t="s">
        <v>62</v>
      </c>
      <c r="N62" s="4">
        <v>132</v>
      </c>
      <c r="O62" s="4">
        <v>64180</v>
      </c>
      <c r="P62" s="4">
        <f>0</f>
        <v>0</v>
      </c>
      <c r="Q62" s="4"/>
      <c r="R62" s="4">
        <f t="shared" si="1"/>
        <v>0</v>
      </c>
      <c r="S62" s="4">
        <f t="shared" si="2"/>
        <v>1420.7159999999999</v>
      </c>
      <c r="T62" s="4">
        <v>2900</v>
      </c>
      <c r="U62" s="4">
        <f t="shared" si="3"/>
        <v>4120076.4</v>
      </c>
      <c r="V62" s="4">
        <f t="shared" si="4"/>
        <v>4120076.4</v>
      </c>
      <c r="W62" s="4"/>
    </row>
    <row r="63" spans="1:23" x14ac:dyDescent="0.25">
      <c r="A63" s="4">
        <f t="shared" si="5"/>
        <v>42</v>
      </c>
      <c r="B63" s="4" t="s">
        <v>49</v>
      </c>
      <c r="C63" s="4">
        <v>1012046533</v>
      </c>
      <c r="D63" s="4" t="s">
        <v>103</v>
      </c>
      <c r="E63" s="4" t="s">
        <v>104</v>
      </c>
      <c r="F63" s="4">
        <v>8</v>
      </c>
      <c r="G63" s="5" t="s">
        <v>52</v>
      </c>
      <c r="H63" s="4">
        <v>47</v>
      </c>
      <c r="I63" s="4" t="s">
        <v>65</v>
      </c>
      <c r="J63" s="4" t="s">
        <v>60</v>
      </c>
      <c r="K63" s="4">
        <v>0</v>
      </c>
      <c r="L63" s="4" t="s">
        <v>105</v>
      </c>
      <c r="M63" s="4" t="s">
        <v>95</v>
      </c>
      <c r="N63" s="4">
        <v>8.1000003814697301</v>
      </c>
      <c r="O63" s="4">
        <v>64180</v>
      </c>
      <c r="P63" s="4">
        <f t="shared" si="0"/>
        <v>9.6795004558563278</v>
      </c>
      <c r="Q63" s="4">
        <v>30000</v>
      </c>
      <c r="R63" s="4">
        <f t="shared" si="1"/>
        <v>290385.01367568981</v>
      </c>
      <c r="S63" s="4">
        <f t="shared" si="2"/>
        <v>87.180304105758708</v>
      </c>
      <c r="T63" s="4">
        <v>3000</v>
      </c>
      <c r="U63" s="4">
        <f t="shared" si="3"/>
        <v>261540.91231727612</v>
      </c>
      <c r="V63" s="4">
        <f t="shared" si="4"/>
        <v>551925.92599296593</v>
      </c>
      <c r="W63" s="4"/>
    </row>
    <row r="64" spans="1:23" x14ac:dyDescent="0.25">
      <c r="A64" s="4">
        <f t="shared" si="5"/>
        <v>43</v>
      </c>
      <c r="B64" s="4" t="s">
        <v>49</v>
      </c>
      <c r="C64" s="4">
        <v>1012046533</v>
      </c>
      <c r="D64" s="4" t="s">
        <v>103</v>
      </c>
      <c r="E64" s="4" t="s">
        <v>104</v>
      </c>
      <c r="F64" s="4">
        <v>8</v>
      </c>
      <c r="G64" s="5" t="s">
        <v>52</v>
      </c>
      <c r="H64" s="4">
        <v>47</v>
      </c>
      <c r="I64" s="4" t="s">
        <v>65</v>
      </c>
      <c r="J64" s="4" t="s">
        <v>60</v>
      </c>
      <c r="K64" s="4">
        <v>0</v>
      </c>
      <c r="L64" s="4" t="s">
        <v>105</v>
      </c>
      <c r="M64" s="4" t="s">
        <v>95</v>
      </c>
      <c r="N64" s="4">
        <v>132</v>
      </c>
      <c r="O64" s="4">
        <v>64180</v>
      </c>
      <c r="P64" s="4">
        <f t="shared" si="0"/>
        <v>157.74</v>
      </c>
      <c r="Q64" s="4">
        <v>30000</v>
      </c>
      <c r="R64" s="4">
        <f t="shared" si="1"/>
        <v>4732200</v>
      </c>
      <c r="S64" s="4">
        <f t="shared" si="2"/>
        <v>1420.7159999999999</v>
      </c>
      <c r="T64" s="4">
        <v>3000</v>
      </c>
      <c r="U64" s="4">
        <f t="shared" si="3"/>
        <v>4262148</v>
      </c>
      <c r="V64" s="4">
        <f t="shared" si="4"/>
        <v>8994348</v>
      </c>
      <c r="W64" s="4"/>
    </row>
    <row r="65" spans="1:23" x14ac:dyDescent="0.25">
      <c r="A65" s="4">
        <f t="shared" si="5"/>
        <v>44</v>
      </c>
      <c r="B65" s="4" t="s">
        <v>49</v>
      </c>
      <c r="C65" s="4">
        <v>1012046533</v>
      </c>
      <c r="D65" s="4" t="s">
        <v>103</v>
      </c>
      <c r="E65" s="4" t="s">
        <v>104</v>
      </c>
      <c r="F65" s="4">
        <v>8</v>
      </c>
      <c r="G65" s="5" t="s">
        <v>52</v>
      </c>
      <c r="H65" s="4">
        <v>47</v>
      </c>
      <c r="I65" s="4" t="s">
        <v>65</v>
      </c>
      <c r="J65" s="4" t="s">
        <v>60</v>
      </c>
      <c r="K65" s="4">
        <v>1</v>
      </c>
      <c r="L65" s="4" t="s">
        <v>105</v>
      </c>
      <c r="M65" s="4" t="s">
        <v>84</v>
      </c>
      <c r="N65" s="4">
        <v>132</v>
      </c>
      <c r="O65" s="4">
        <v>64180</v>
      </c>
      <c r="P65" s="4">
        <f>0</f>
        <v>0</v>
      </c>
      <c r="Q65" s="4"/>
      <c r="R65" s="4">
        <f t="shared" si="1"/>
        <v>0</v>
      </c>
      <c r="S65" s="4">
        <f t="shared" si="2"/>
        <v>1420.7159999999999</v>
      </c>
      <c r="T65" s="4">
        <v>3000</v>
      </c>
      <c r="U65" s="4">
        <f t="shared" si="3"/>
        <v>4262148</v>
      </c>
      <c r="V65" s="4">
        <f t="shared" si="4"/>
        <v>4262148</v>
      </c>
      <c r="W65" s="4"/>
    </row>
    <row r="66" spans="1:23" x14ac:dyDescent="0.25">
      <c r="A66" s="4">
        <f t="shared" si="5"/>
        <v>45</v>
      </c>
      <c r="B66" s="4" t="s">
        <v>49</v>
      </c>
      <c r="C66" s="4">
        <v>1012046533</v>
      </c>
      <c r="D66" s="4" t="s">
        <v>103</v>
      </c>
      <c r="E66" s="4" t="s">
        <v>104</v>
      </c>
      <c r="F66" s="4">
        <v>8</v>
      </c>
      <c r="G66" s="5" t="s">
        <v>52</v>
      </c>
      <c r="H66" s="4">
        <v>47</v>
      </c>
      <c r="I66" s="4" t="s">
        <v>65</v>
      </c>
      <c r="J66" s="4" t="s">
        <v>60</v>
      </c>
      <c r="K66" s="4">
        <v>2</v>
      </c>
      <c r="L66" s="4" t="s">
        <v>106</v>
      </c>
      <c r="M66" s="4" t="s">
        <v>80</v>
      </c>
      <c r="N66" s="4">
        <v>132</v>
      </c>
      <c r="O66" s="4">
        <v>64180</v>
      </c>
      <c r="P66" s="4">
        <f>0</f>
        <v>0</v>
      </c>
      <c r="Q66" s="4"/>
      <c r="R66" s="4">
        <f t="shared" si="1"/>
        <v>0</v>
      </c>
      <c r="S66" s="4">
        <f t="shared" si="2"/>
        <v>1420.7159999999999</v>
      </c>
      <c r="T66" s="4">
        <v>2900</v>
      </c>
      <c r="U66" s="4">
        <f t="shared" si="3"/>
        <v>4120076.4</v>
      </c>
      <c r="V66" s="4">
        <f t="shared" si="4"/>
        <v>4120076.4</v>
      </c>
      <c r="W66" s="4"/>
    </row>
    <row r="67" spans="1:23" x14ac:dyDescent="0.25">
      <c r="A67" s="4">
        <f t="shared" si="5"/>
        <v>46</v>
      </c>
      <c r="B67" s="4" t="s">
        <v>49</v>
      </c>
      <c r="C67" s="4">
        <v>1012046533</v>
      </c>
      <c r="D67" s="4" t="s">
        <v>103</v>
      </c>
      <c r="E67" s="4" t="s">
        <v>104</v>
      </c>
      <c r="F67" s="4">
        <v>8</v>
      </c>
      <c r="G67" s="5" t="s">
        <v>52</v>
      </c>
      <c r="H67" s="4">
        <v>47</v>
      </c>
      <c r="I67" s="4" t="s">
        <v>65</v>
      </c>
      <c r="J67" s="4" t="s">
        <v>60</v>
      </c>
      <c r="K67" s="4">
        <v>3</v>
      </c>
      <c r="L67" s="4" t="s">
        <v>106</v>
      </c>
      <c r="M67" s="4" t="s">
        <v>84</v>
      </c>
      <c r="N67" s="4">
        <v>52.799999237060497</v>
      </c>
      <c r="O67" s="4">
        <v>64180</v>
      </c>
      <c r="P67" s="4">
        <f>0</f>
        <v>0</v>
      </c>
      <c r="Q67" s="4"/>
      <c r="R67" s="4">
        <f t="shared" si="1"/>
        <v>0</v>
      </c>
      <c r="S67" s="4">
        <f t="shared" si="2"/>
        <v>568.28639178848209</v>
      </c>
      <c r="T67" s="4">
        <v>2900</v>
      </c>
      <c r="U67" s="4">
        <f t="shared" si="3"/>
        <v>1648030.536186598</v>
      </c>
      <c r="V67" s="4">
        <f t="shared" si="4"/>
        <v>1648030.536186598</v>
      </c>
      <c r="W67" s="4"/>
    </row>
    <row r="68" spans="1:23" x14ac:dyDescent="0.25">
      <c r="A68" s="4">
        <f t="shared" si="5"/>
        <v>47</v>
      </c>
      <c r="B68" s="4" t="s">
        <v>49</v>
      </c>
      <c r="C68" s="4">
        <v>1012046533</v>
      </c>
      <c r="D68" s="4" t="s">
        <v>103</v>
      </c>
      <c r="E68" s="4" t="s">
        <v>104</v>
      </c>
      <c r="F68" s="4">
        <v>8</v>
      </c>
      <c r="G68" s="5" t="s">
        <v>52</v>
      </c>
      <c r="H68" s="4">
        <v>47</v>
      </c>
      <c r="I68" s="4" t="s">
        <v>65</v>
      </c>
      <c r="J68" s="4" t="s">
        <v>60</v>
      </c>
      <c r="K68" s="4">
        <v>4</v>
      </c>
      <c r="L68" s="4" t="s">
        <v>106</v>
      </c>
      <c r="M68" s="4" t="s">
        <v>84</v>
      </c>
      <c r="N68" s="4">
        <v>50.150001525878899</v>
      </c>
      <c r="O68" s="4">
        <v>64180</v>
      </c>
      <c r="P68" s="4">
        <f>0</f>
        <v>0</v>
      </c>
      <c r="Q68" s="4"/>
      <c r="R68" s="4">
        <f t="shared" si="1"/>
        <v>0</v>
      </c>
      <c r="S68" s="4">
        <f t="shared" si="2"/>
        <v>539.76446642303461</v>
      </c>
      <c r="T68" s="4">
        <v>2900</v>
      </c>
      <c r="U68" s="4">
        <f t="shared" si="3"/>
        <v>1565316.9526268004</v>
      </c>
      <c r="V68" s="4">
        <f t="shared" si="4"/>
        <v>1565316.9526268004</v>
      </c>
      <c r="W68" s="4"/>
    </row>
    <row r="69" spans="1:23" x14ac:dyDescent="0.25">
      <c r="A69" s="6"/>
      <c r="B69" s="6"/>
      <c r="C69" s="7"/>
      <c r="D69" s="6"/>
      <c r="E69" s="6"/>
      <c r="F69" s="6"/>
      <c r="G69" s="8"/>
      <c r="H69" s="6"/>
      <c r="I69" s="6"/>
      <c r="J69" s="6"/>
      <c r="K69" s="6"/>
      <c r="L69" s="6"/>
      <c r="M69" s="6"/>
      <c r="N69" s="6">
        <f>SUM(N62:N68)</f>
        <v>639.05000114440918</v>
      </c>
      <c r="O69" s="6">
        <f>O68</f>
        <v>64180</v>
      </c>
      <c r="P69" s="6">
        <f>SUM(P62:P68)</f>
        <v>167.41950045585634</v>
      </c>
      <c r="Q69" s="6"/>
      <c r="R69" s="6">
        <f>SUM(R62:R68)</f>
        <v>5022585.0136756897</v>
      </c>
      <c r="S69" s="6">
        <f>SUM(S62:S68)</f>
        <v>6878.0951623172759</v>
      </c>
      <c r="T69" s="6"/>
      <c r="U69" s="6">
        <f>SUM(U62:U68)</f>
        <v>20239337.201130677</v>
      </c>
      <c r="V69" s="6">
        <f>SUM(V62:V68)</f>
        <v>25261922.214806363</v>
      </c>
      <c r="W69" s="6">
        <f>(O69/V69)*100</f>
        <v>0.25405825991492925</v>
      </c>
    </row>
    <row r="70" spans="1:23" x14ac:dyDescent="0.25">
      <c r="A70" s="4">
        <f>+A68+1</f>
        <v>48</v>
      </c>
      <c r="B70" s="4" t="s">
        <v>49</v>
      </c>
      <c r="C70" s="4">
        <v>1012046561</v>
      </c>
      <c r="D70" s="4" t="s">
        <v>107</v>
      </c>
      <c r="E70" s="4" t="s">
        <v>108</v>
      </c>
      <c r="F70" s="4">
        <v>8</v>
      </c>
      <c r="G70" s="5" t="s">
        <v>52</v>
      </c>
      <c r="H70" s="4">
        <v>47</v>
      </c>
      <c r="I70" s="4" t="s">
        <v>65</v>
      </c>
      <c r="J70" s="4" t="s">
        <v>60</v>
      </c>
      <c r="K70" s="4">
        <v>0</v>
      </c>
      <c r="L70" s="4" t="s">
        <v>75</v>
      </c>
      <c r="M70" s="4" t="s">
        <v>95</v>
      </c>
      <c r="N70" s="4">
        <v>333.89999389648398</v>
      </c>
      <c r="O70" s="4">
        <v>57276</v>
      </c>
      <c r="P70" s="4">
        <f t="shared" si="0"/>
        <v>399.01049270629835</v>
      </c>
      <c r="Q70" s="4">
        <v>30000</v>
      </c>
      <c r="R70" s="4">
        <f t="shared" si="1"/>
        <v>11970314.78118895</v>
      </c>
      <c r="S70" s="4">
        <f t="shared" si="2"/>
        <v>3593.765634307857</v>
      </c>
      <c r="T70" s="4">
        <v>3000</v>
      </c>
      <c r="U70" s="4">
        <f t="shared" si="3"/>
        <v>10781296.902923571</v>
      </c>
      <c r="V70" s="4">
        <f t="shared" si="4"/>
        <v>22751611.684112519</v>
      </c>
      <c r="W70" s="4"/>
    </row>
    <row r="71" spans="1:23" x14ac:dyDescent="0.25">
      <c r="A71" s="4">
        <f t="shared" ref="A71:A94" si="6">+A70+1</f>
        <v>49</v>
      </c>
      <c r="B71" s="4" t="s">
        <v>49</v>
      </c>
      <c r="C71" s="4">
        <v>1012046561</v>
      </c>
      <c r="D71" s="4" t="s">
        <v>107</v>
      </c>
      <c r="E71" s="4" t="s">
        <v>108</v>
      </c>
      <c r="F71" s="4">
        <v>8</v>
      </c>
      <c r="G71" s="5" t="s">
        <v>52</v>
      </c>
      <c r="H71" s="4">
        <v>47</v>
      </c>
      <c r="I71" s="4" t="s">
        <v>65</v>
      </c>
      <c r="J71" s="4" t="s">
        <v>60</v>
      </c>
      <c r="K71" s="4">
        <v>1</v>
      </c>
      <c r="L71" s="4" t="s">
        <v>75</v>
      </c>
      <c r="M71" s="4" t="s">
        <v>95</v>
      </c>
      <c r="N71" s="4">
        <v>190.80000305175801</v>
      </c>
      <c r="O71" s="4">
        <v>57276</v>
      </c>
      <c r="P71" s="4">
        <f>0</f>
        <v>0</v>
      </c>
      <c r="Q71" s="4"/>
      <c r="R71" s="4">
        <f t="shared" si="1"/>
        <v>0</v>
      </c>
      <c r="S71" s="4">
        <f t="shared" si="2"/>
        <v>2053.5804328460713</v>
      </c>
      <c r="T71" s="4">
        <v>3000</v>
      </c>
      <c r="U71" s="4">
        <f t="shared" si="3"/>
        <v>6160741.2985382136</v>
      </c>
      <c r="V71" s="4">
        <f t="shared" si="4"/>
        <v>6160741.2985382136</v>
      </c>
      <c r="W71" s="4"/>
    </row>
    <row r="72" spans="1:23" x14ac:dyDescent="0.25">
      <c r="A72" s="4">
        <f t="shared" si="6"/>
        <v>50</v>
      </c>
      <c r="B72" s="4" t="s">
        <v>49</v>
      </c>
      <c r="C72" s="4">
        <v>1012046561</v>
      </c>
      <c r="D72" s="4" t="s">
        <v>107</v>
      </c>
      <c r="E72" s="4" t="s">
        <v>108</v>
      </c>
      <c r="F72" s="4">
        <v>8</v>
      </c>
      <c r="G72" s="5" t="s">
        <v>52</v>
      </c>
      <c r="H72" s="4">
        <v>47</v>
      </c>
      <c r="I72" s="4" t="s">
        <v>65</v>
      </c>
      <c r="J72" s="4" t="s">
        <v>60</v>
      </c>
      <c r="K72" s="4">
        <v>1</v>
      </c>
      <c r="L72" s="4" t="s">
        <v>75</v>
      </c>
      <c r="M72" s="4" t="s">
        <v>95</v>
      </c>
      <c r="N72" s="4">
        <v>143.10000610351599</v>
      </c>
      <c r="O72" s="4">
        <v>57276</v>
      </c>
      <c r="P72" s="4">
        <f>0</f>
        <v>0</v>
      </c>
      <c r="Q72" s="4"/>
      <c r="R72" s="4">
        <f t="shared" si="1"/>
        <v>0</v>
      </c>
      <c r="S72" s="4">
        <f t="shared" si="2"/>
        <v>1540.1853656921426</v>
      </c>
      <c r="T72" s="4">
        <v>3000</v>
      </c>
      <c r="U72" s="4">
        <f t="shared" si="3"/>
        <v>4620556.0970764281</v>
      </c>
      <c r="V72" s="4">
        <f t="shared" si="4"/>
        <v>4620556.0970764281</v>
      </c>
      <c r="W72" s="4"/>
    </row>
    <row r="73" spans="1:23" x14ac:dyDescent="0.25">
      <c r="A73" s="6"/>
      <c r="B73" s="6"/>
      <c r="C73" s="7"/>
      <c r="D73" s="6"/>
      <c r="E73" s="6"/>
      <c r="F73" s="6"/>
      <c r="G73" s="8"/>
      <c r="H73" s="6"/>
      <c r="I73" s="6"/>
      <c r="J73" s="6"/>
      <c r="K73" s="6"/>
      <c r="L73" s="6"/>
      <c r="M73" s="6"/>
      <c r="N73" s="6">
        <f>SUM(N70:N72)</f>
        <v>667.80000305175793</v>
      </c>
      <c r="O73" s="6">
        <f>O72</f>
        <v>57276</v>
      </c>
      <c r="P73" s="6">
        <f>SUM(P70:P72)</f>
        <v>399.01049270629835</v>
      </c>
      <c r="Q73" s="6"/>
      <c r="R73" s="6">
        <f>SUM(R70:R72)</f>
        <v>11970314.78118895</v>
      </c>
      <c r="S73" s="6">
        <f>SUM(S70:S72)</f>
        <v>7187.5314328460718</v>
      </c>
      <c r="T73" s="6"/>
      <c r="U73" s="6">
        <f>SUM(U70:U72)</f>
        <v>21562594.298538212</v>
      </c>
      <c r="V73" s="6">
        <f>SUM(V70:V72)</f>
        <v>33532909.079727162</v>
      </c>
      <c r="W73" s="6">
        <f>(O73/V73)*100</f>
        <v>0.17080534189211483</v>
      </c>
    </row>
    <row r="74" spans="1:23" x14ac:dyDescent="0.25">
      <c r="A74" s="4">
        <f>+A72+1</f>
        <v>51</v>
      </c>
      <c r="B74" s="4" t="s">
        <v>49</v>
      </c>
      <c r="C74" s="4">
        <v>1012046563</v>
      </c>
      <c r="D74" s="4" t="s">
        <v>109</v>
      </c>
      <c r="E74" s="4" t="s">
        <v>110</v>
      </c>
      <c r="F74" s="4">
        <v>8</v>
      </c>
      <c r="G74" s="5" t="s">
        <v>52</v>
      </c>
      <c r="H74" s="4">
        <v>47</v>
      </c>
      <c r="I74" s="4" t="s">
        <v>65</v>
      </c>
      <c r="J74" s="4" t="s">
        <v>60</v>
      </c>
      <c r="K74" s="4">
        <v>0</v>
      </c>
      <c r="L74" s="4" t="s">
        <v>55</v>
      </c>
      <c r="M74" s="4" t="s">
        <v>62</v>
      </c>
      <c r="N74" s="4">
        <v>424.83</v>
      </c>
      <c r="O74" s="4">
        <v>26512</v>
      </c>
      <c r="P74" s="4">
        <f t="shared" si="0"/>
        <v>507.67185000000001</v>
      </c>
      <c r="Q74" s="4">
        <v>30000</v>
      </c>
      <c r="R74" s="4">
        <f t="shared" si="1"/>
        <v>15230155.5</v>
      </c>
      <c r="S74" s="4">
        <f t="shared" si="2"/>
        <v>4572.4452899999997</v>
      </c>
      <c r="T74" s="4">
        <v>3000</v>
      </c>
      <c r="U74" s="4">
        <f t="shared" si="3"/>
        <v>13717335.869999999</v>
      </c>
      <c r="V74" s="4">
        <f t="shared" si="4"/>
        <v>28947491.369999997</v>
      </c>
      <c r="W74" s="4"/>
    </row>
    <row r="75" spans="1:23" x14ac:dyDescent="0.25">
      <c r="A75" s="6"/>
      <c r="B75" s="6"/>
      <c r="C75" s="7"/>
      <c r="D75" s="6"/>
      <c r="E75" s="6"/>
      <c r="F75" s="6"/>
      <c r="G75" s="8"/>
      <c r="H75" s="6"/>
      <c r="I75" s="6"/>
      <c r="J75" s="6"/>
      <c r="K75" s="6"/>
      <c r="L75" s="6"/>
      <c r="M75" s="6"/>
      <c r="N75" s="6">
        <f>SUM(N74)</f>
        <v>424.83</v>
      </c>
      <c r="O75" s="6">
        <f>O74</f>
        <v>26512</v>
      </c>
      <c r="P75" s="6">
        <f>SUM(P74)</f>
        <v>507.67185000000001</v>
      </c>
      <c r="Q75" s="6"/>
      <c r="R75" s="6">
        <f>SUM(R74)</f>
        <v>15230155.5</v>
      </c>
      <c r="S75" s="6">
        <f>SUM(S74)</f>
        <v>4572.4452899999997</v>
      </c>
      <c r="T75" s="6"/>
      <c r="U75" s="6">
        <f>SUM(U74)</f>
        <v>13717335.869999999</v>
      </c>
      <c r="V75" s="6">
        <f>SUM(V74)</f>
        <v>28947491.369999997</v>
      </c>
      <c r="W75" s="6">
        <f>(O75/V75)*100</f>
        <v>9.1586520092984486E-2</v>
      </c>
    </row>
    <row r="76" spans="1:23" x14ac:dyDescent="0.25">
      <c r="A76" s="4">
        <f>+A74+1</f>
        <v>52</v>
      </c>
      <c r="B76" s="4" t="s">
        <v>49</v>
      </c>
      <c r="C76" s="4">
        <v>1012046568</v>
      </c>
      <c r="D76" s="4" t="s">
        <v>111</v>
      </c>
      <c r="E76" s="4" t="s">
        <v>112</v>
      </c>
      <c r="F76" s="4">
        <v>8</v>
      </c>
      <c r="G76" s="5" t="s">
        <v>52</v>
      </c>
      <c r="H76" s="4">
        <v>47</v>
      </c>
      <c r="I76" s="4" t="s">
        <v>65</v>
      </c>
      <c r="J76" s="4" t="s">
        <v>60</v>
      </c>
      <c r="K76" s="4">
        <v>0</v>
      </c>
      <c r="L76" s="4" t="s">
        <v>55</v>
      </c>
      <c r="M76" s="4" t="s">
        <v>61</v>
      </c>
      <c r="N76" s="4">
        <v>8.0399999999999991</v>
      </c>
      <c r="O76" s="4">
        <v>23574</v>
      </c>
      <c r="P76" s="4">
        <f t="shared" si="0"/>
        <v>9.6077999999999992</v>
      </c>
      <c r="Q76" s="4">
        <v>30000</v>
      </c>
      <c r="R76" s="4">
        <f t="shared" si="1"/>
        <v>288234</v>
      </c>
      <c r="S76" s="4">
        <f t="shared" si="2"/>
        <v>86.534519999999986</v>
      </c>
      <c r="T76" s="4">
        <v>3000</v>
      </c>
      <c r="U76" s="4">
        <f t="shared" si="3"/>
        <v>259603.55999999997</v>
      </c>
      <c r="V76" s="4">
        <f t="shared" si="4"/>
        <v>547837.55999999994</v>
      </c>
      <c r="W76" s="4"/>
    </row>
    <row r="77" spans="1:23" x14ac:dyDescent="0.25">
      <c r="A77" s="4">
        <f t="shared" si="6"/>
        <v>53</v>
      </c>
      <c r="B77" s="4" t="s">
        <v>49</v>
      </c>
      <c r="C77" s="4">
        <v>1012046568</v>
      </c>
      <c r="D77" s="4" t="s">
        <v>111</v>
      </c>
      <c r="E77" s="4" t="s">
        <v>112</v>
      </c>
      <c r="F77" s="4">
        <v>8</v>
      </c>
      <c r="G77" s="5" t="s">
        <v>52</v>
      </c>
      <c r="H77" s="4">
        <v>47</v>
      </c>
      <c r="I77" s="4" t="s">
        <v>65</v>
      </c>
      <c r="J77" s="4" t="s">
        <v>60</v>
      </c>
      <c r="K77" s="4">
        <v>0</v>
      </c>
      <c r="L77" s="4" t="s">
        <v>55</v>
      </c>
      <c r="M77" s="4" t="s">
        <v>61</v>
      </c>
      <c r="N77" s="4">
        <v>198</v>
      </c>
      <c r="O77" s="4">
        <v>23574</v>
      </c>
      <c r="P77" s="4">
        <f t="shared" si="0"/>
        <v>236.61</v>
      </c>
      <c r="Q77" s="4">
        <v>30000</v>
      </c>
      <c r="R77" s="4">
        <f t="shared" si="1"/>
        <v>7098300</v>
      </c>
      <c r="S77" s="4">
        <f t="shared" si="2"/>
        <v>2131.0740000000001</v>
      </c>
      <c r="T77" s="4">
        <v>3000</v>
      </c>
      <c r="U77" s="4">
        <f t="shared" si="3"/>
        <v>6393222</v>
      </c>
      <c r="V77" s="4">
        <f t="shared" si="4"/>
        <v>13491522</v>
      </c>
      <c r="W77" s="4"/>
    </row>
    <row r="78" spans="1:23" x14ac:dyDescent="0.25">
      <c r="A78" s="6"/>
      <c r="B78" s="6"/>
      <c r="C78" s="7"/>
      <c r="D78" s="6"/>
      <c r="E78" s="6"/>
      <c r="F78" s="6"/>
      <c r="G78" s="8"/>
      <c r="H78" s="6"/>
      <c r="I78" s="6"/>
      <c r="J78" s="6"/>
      <c r="K78" s="6"/>
      <c r="L78" s="6"/>
      <c r="M78" s="6"/>
      <c r="N78" s="6">
        <f>SUM(N76:N77)</f>
        <v>206.04</v>
      </c>
      <c r="O78" s="6">
        <f>O77</f>
        <v>23574</v>
      </c>
      <c r="P78" s="6">
        <f>SUM(P76:P77)</f>
        <v>246.21780000000001</v>
      </c>
      <c r="Q78" s="6"/>
      <c r="R78" s="6">
        <f>SUM(R76:R77)</f>
        <v>7386534</v>
      </c>
      <c r="S78" s="6">
        <f>SUM(S76:S77)</f>
        <v>2217.6085200000002</v>
      </c>
      <c r="T78" s="6"/>
      <c r="U78" s="6">
        <f>SUM(U76:U77)</f>
        <v>6652825.5599999996</v>
      </c>
      <c r="V78" s="6">
        <f>SUM(V76:V77)</f>
        <v>14039359.560000001</v>
      </c>
      <c r="W78" s="6">
        <f>(O78/V78)*100</f>
        <v>0.16791364235136094</v>
      </c>
    </row>
    <row r="79" spans="1:23" x14ac:dyDescent="0.25">
      <c r="A79" s="4">
        <f>+A77+1</f>
        <v>54</v>
      </c>
      <c r="B79" s="4" t="s">
        <v>49</v>
      </c>
      <c r="C79" s="4">
        <v>1012046579</v>
      </c>
      <c r="D79" s="4" t="s">
        <v>113</v>
      </c>
      <c r="E79" s="4" t="s">
        <v>114</v>
      </c>
      <c r="F79" s="4">
        <v>8</v>
      </c>
      <c r="G79" s="5" t="s">
        <v>52</v>
      </c>
      <c r="H79" s="4">
        <v>47</v>
      </c>
      <c r="I79" s="4" t="s">
        <v>65</v>
      </c>
      <c r="J79" s="4" t="s">
        <v>60</v>
      </c>
      <c r="K79" s="4">
        <v>0</v>
      </c>
      <c r="L79" s="4" t="s">
        <v>55</v>
      </c>
      <c r="M79" s="4" t="s">
        <v>115</v>
      </c>
      <c r="N79" s="4">
        <v>99.449996948242202</v>
      </c>
      <c r="O79" s="4">
        <v>22746</v>
      </c>
      <c r="P79" s="4">
        <f t="shared" si="0"/>
        <v>118.84274635314944</v>
      </c>
      <c r="Q79" s="4">
        <v>30000</v>
      </c>
      <c r="R79" s="4">
        <f t="shared" si="1"/>
        <v>3565282.3905944829</v>
      </c>
      <c r="S79" s="4">
        <f t="shared" si="2"/>
        <v>1070.3803171539307</v>
      </c>
      <c r="T79" s="4">
        <v>3000</v>
      </c>
      <c r="U79" s="4">
        <f t="shared" si="3"/>
        <v>3211140.951461792</v>
      </c>
      <c r="V79" s="4">
        <f t="shared" si="4"/>
        <v>6776423.3420562744</v>
      </c>
      <c r="W79" s="4"/>
    </row>
    <row r="80" spans="1:23" x14ac:dyDescent="0.25">
      <c r="A80" s="4">
        <f t="shared" si="6"/>
        <v>55</v>
      </c>
      <c r="B80" s="4" t="s">
        <v>49</v>
      </c>
      <c r="C80" s="4">
        <v>1012046579</v>
      </c>
      <c r="D80" s="4" t="s">
        <v>113</v>
      </c>
      <c r="E80" s="4" t="s">
        <v>114</v>
      </c>
      <c r="F80" s="4">
        <v>8</v>
      </c>
      <c r="G80" s="5" t="s">
        <v>52</v>
      </c>
      <c r="H80" s="4">
        <v>47</v>
      </c>
      <c r="I80" s="4" t="s">
        <v>65</v>
      </c>
      <c r="J80" s="4" t="s">
        <v>60</v>
      </c>
      <c r="K80" s="4">
        <v>1</v>
      </c>
      <c r="L80" s="4" t="s">
        <v>55</v>
      </c>
      <c r="M80" s="4" t="s">
        <v>115</v>
      </c>
      <c r="N80" s="4">
        <v>99.449996948242202</v>
      </c>
      <c r="O80" s="4">
        <v>22746</v>
      </c>
      <c r="P80" s="4">
        <f>0</f>
        <v>0</v>
      </c>
      <c r="Q80" s="4"/>
      <c r="R80" s="4">
        <f t="shared" si="1"/>
        <v>0</v>
      </c>
      <c r="S80" s="4">
        <f t="shared" si="2"/>
        <v>1070.3803171539307</v>
      </c>
      <c r="T80" s="4">
        <v>3000</v>
      </c>
      <c r="U80" s="4">
        <f t="shared" si="3"/>
        <v>3211140.951461792</v>
      </c>
      <c r="V80" s="4">
        <f t="shared" si="4"/>
        <v>3211140.951461792</v>
      </c>
      <c r="W80" s="4"/>
    </row>
    <row r="81" spans="1:23" x14ac:dyDescent="0.25">
      <c r="A81" s="6"/>
      <c r="B81" s="6"/>
      <c r="C81" s="7"/>
      <c r="D81" s="6"/>
      <c r="E81" s="6"/>
      <c r="F81" s="6"/>
      <c r="G81" s="8"/>
      <c r="H81" s="6"/>
      <c r="I81" s="6"/>
      <c r="J81" s="6"/>
      <c r="K81" s="6"/>
      <c r="L81" s="6"/>
      <c r="M81" s="6"/>
      <c r="N81" s="6">
        <f>SUM(N79:N80)</f>
        <v>198.8999938964844</v>
      </c>
      <c r="O81" s="6">
        <f>O80</f>
        <v>22746</v>
      </c>
      <c r="P81" s="6">
        <f>SUM(P79:P80)</f>
        <v>118.84274635314944</v>
      </c>
      <c r="Q81" s="6"/>
      <c r="R81" s="6">
        <f>SUM(R79:R80)</f>
        <v>3565282.3905944829</v>
      </c>
      <c r="S81" s="6">
        <f>SUM(S79:S80)</f>
        <v>2140.7606343078614</v>
      </c>
      <c r="T81" s="6"/>
      <c r="U81" s="6">
        <f>SUM(U79:U80)</f>
        <v>6422281.902923584</v>
      </c>
      <c r="V81" s="6">
        <f>SUM(V79:V80)</f>
        <v>9987564.2935180664</v>
      </c>
      <c r="W81" s="6">
        <f>(O81/V81)*100</f>
        <v>0.22774321477722215</v>
      </c>
    </row>
    <row r="82" spans="1:23" x14ac:dyDescent="0.25">
      <c r="A82" s="4">
        <f>+A80+1</f>
        <v>56</v>
      </c>
      <c r="B82" s="4" t="s">
        <v>49</v>
      </c>
      <c r="C82" s="4">
        <v>1012046580</v>
      </c>
      <c r="D82" s="4" t="s">
        <v>116</v>
      </c>
      <c r="E82" s="4" t="s">
        <v>117</v>
      </c>
      <c r="F82" s="4">
        <v>8</v>
      </c>
      <c r="G82" s="5" t="s">
        <v>52</v>
      </c>
      <c r="H82" s="4">
        <v>47</v>
      </c>
      <c r="I82" s="4" t="s">
        <v>65</v>
      </c>
      <c r="J82" s="4" t="s">
        <v>60</v>
      </c>
      <c r="K82" s="4">
        <v>0</v>
      </c>
      <c r="L82" s="4" t="s">
        <v>55</v>
      </c>
      <c r="M82" s="4" t="s">
        <v>61</v>
      </c>
      <c r="N82" s="4">
        <v>38.69</v>
      </c>
      <c r="O82" s="4">
        <v>9348</v>
      </c>
      <c r="P82" s="4">
        <f t="shared" si="0"/>
        <v>46.234549999999999</v>
      </c>
      <c r="Q82" s="4">
        <v>30000</v>
      </c>
      <c r="R82" s="4">
        <f t="shared" si="1"/>
        <v>1387036.5</v>
      </c>
      <c r="S82" s="4">
        <f t="shared" si="2"/>
        <v>416.42046999999997</v>
      </c>
      <c r="T82" s="4">
        <v>3000</v>
      </c>
      <c r="U82" s="4">
        <f t="shared" si="3"/>
        <v>1249261.4099999999</v>
      </c>
      <c r="V82" s="4">
        <f t="shared" si="4"/>
        <v>2636297.91</v>
      </c>
      <c r="W82" s="4"/>
    </row>
    <row r="83" spans="1:23" x14ac:dyDescent="0.25">
      <c r="A83" s="4">
        <f t="shared" si="6"/>
        <v>57</v>
      </c>
      <c r="B83" s="4" t="s">
        <v>49</v>
      </c>
      <c r="C83" s="4">
        <v>1012046580</v>
      </c>
      <c r="D83" s="4" t="s">
        <v>116</v>
      </c>
      <c r="E83" s="4" t="s">
        <v>117</v>
      </c>
      <c r="F83" s="4">
        <v>8</v>
      </c>
      <c r="G83" s="5" t="s">
        <v>52</v>
      </c>
      <c r="H83" s="4">
        <v>47</v>
      </c>
      <c r="I83" s="4" t="s">
        <v>65</v>
      </c>
      <c r="J83" s="4" t="s">
        <v>60</v>
      </c>
      <c r="K83" s="4">
        <v>1</v>
      </c>
      <c r="L83" s="4" t="s">
        <v>55</v>
      </c>
      <c r="M83" s="4" t="s">
        <v>61</v>
      </c>
      <c r="N83" s="4">
        <v>43</v>
      </c>
      <c r="O83" s="4">
        <v>9348</v>
      </c>
      <c r="P83" s="4">
        <f>0</f>
        <v>0</v>
      </c>
      <c r="Q83" s="4"/>
      <c r="R83" s="4">
        <f t="shared" si="1"/>
        <v>0</v>
      </c>
      <c r="S83" s="4">
        <f t="shared" si="2"/>
        <v>462.80899999999997</v>
      </c>
      <c r="T83" s="4">
        <v>3000</v>
      </c>
      <c r="U83" s="4">
        <f t="shared" si="3"/>
        <v>1388427</v>
      </c>
      <c r="V83" s="4">
        <f t="shared" si="4"/>
        <v>1388427</v>
      </c>
      <c r="W83" s="4"/>
    </row>
    <row r="84" spans="1:23" x14ac:dyDescent="0.25">
      <c r="A84" s="6"/>
      <c r="B84" s="6"/>
      <c r="C84" s="7"/>
      <c r="D84" s="6"/>
      <c r="E84" s="6"/>
      <c r="F84" s="6"/>
      <c r="G84" s="8"/>
      <c r="H84" s="6"/>
      <c r="I84" s="6"/>
      <c r="J84" s="6"/>
      <c r="K84" s="6"/>
      <c r="L84" s="6"/>
      <c r="M84" s="6"/>
      <c r="N84" s="6">
        <f>SUM(N82:N83)</f>
        <v>81.69</v>
      </c>
      <c r="O84" s="6">
        <f>O83</f>
        <v>9348</v>
      </c>
      <c r="P84" s="6">
        <f>SUM(P82:P83)</f>
        <v>46.234549999999999</v>
      </c>
      <c r="Q84" s="6"/>
      <c r="R84" s="6">
        <f>SUM(R82:R83)</f>
        <v>1387036.5</v>
      </c>
      <c r="S84" s="6">
        <f>SUM(S82:S83)</f>
        <v>879.22946999999999</v>
      </c>
      <c r="T84" s="6"/>
      <c r="U84" s="6">
        <f>SUM(U82:U83)</f>
        <v>2637688.41</v>
      </c>
      <c r="V84" s="6">
        <f>SUM(V82:V83)</f>
        <v>4024724.91</v>
      </c>
      <c r="W84" s="6">
        <f>(O84/V84)*100</f>
        <v>0.23226432138935926</v>
      </c>
    </row>
    <row r="85" spans="1:23" x14ac:dyDescent="0.25">
      <c r="A85" s="4">
        <f>+A83+1</f>
        <v>58</v>
      </c>
      <c r="B85" s="4" t="s">
        <v>49</v>
      </c>
      <c r="C85" s="4">
        <v>1012046582</v>
      </c>
      <c r="D85" s="4" t="s">
        <v>118</v>
      </c>
      <c r="E85" s="4" t="s">
        <v>119</v>
      </c>
      <c r="F85" s="4">
        <v>8</v>
      </c>
      <c r="G85" s="5" t="s">
        <v>52</v>
      </c>
      <c r="H85" s="4">
        <v>47</v>
      </c>
      <c r="I85" s="4" t="s">
        <v>65</v>
      </c>
      <c r="J85" s="4" t="s">
        <v>60</v>
      </c>
      <c r="K85" s="4">
        <v>0</v>
      </c>
      <c r="L85" s="4" t="s">
        <v>55</v>
      </c>
      <c r="M85" s="4" t="s">
        <v>61</v>
      </c>
      <c r="N85" s="4">
        <v>51</v>
      </c>
      <c r="O85" s="4">
        <v>11672</v>
      </c>
      <c r="P85" s="4">
        <f t="shared" si="0"/>
        <v>60.945</v>
      </c>
      <c r="Q85" s="4">
        <v>30000</v>
      </c>
      <c r="R85" s="4">
        <f t="shared" si="1"/>
        <v>1828350</v>
      </c>
      <c r="S85" s="4">
        <f t="shared" si="2"/>
        <v>548.91300000000001</v>
      </c>
      <c r="T85" s="4">
        <v>3000</v>
      </c>
      <c r="U85" s="4">
        <f t="shared" si="3"/>
        <v>1646739</v>
      </c>
      <c r="V85" s="4">
        <f t="shared" si="4"/>
        <v>3475089</v>
      </c>
      <c r="W85" s="4"/>
    </row>
    <row r="86" spans="1:23" x14ac:dyDescent="0.25">
      <c r="A86" s="4">
        <f t="shared" si="6"/>
        <v>59</v>
      </c>
      <c r="B86" s="4" t="s">
        <v>49</v>
      </c>
      <c r="C86" s="4">
        <v>1012046582</v>
      </c>
      <c r="D86" s="4" t="s">
        <v>118</v>
      </c>
      <c r="E86" s="4" t="s">
        <v>119</v>
      </c>
      <c r="F86" s="4">
        <v>8</v>
      </c>
      <c r="G86" s="5" t="s">
        <v>52</v>
      </c>
      <c r="H86" s="4">
        <v>47</v>
      </c>
      <c r="I86" s="4" t="s">
        <v>65</v>
      </c>
      <c r="J86" s="4" t="s">
        <v>60</v>
      </c>
      <c r="K86" s="4">
        <v>1</v>
      </c>
      <c r="L86" s="4" t="s">
        <v>55</v>
      </c>
      <c r="M86" s="4" t="s">
        <v>61</v>
      </c>
      <c r="N86" s="4">
        <v>51</v>
      </c>
      <c r="O86" s="4">
        <v>11672</v>
      </c>
      <c r="P86" s="4">
        <f>0</f>
        <v>0</v>
      </c>
      <c r="Q86" s="4"/>
      <c r="R86" s="4">
        <f t="shared" si="1"/>
        <v>0</v>
      </c>
      <c r="S86" s="4">
        <f t="shared" si="2"/>
        <v>548.91300000000001</v>
      </c>
      <c r="T86" s="4">
        <v>3000</v>
      </c>
      <c r="U86" s="4">
        <f t="shared" si="3"/>
        <v>1646739</v>
      </c>
      <c r="V86" s="4">
        <f t="shared" si="4"/>
        <v>1646739</v>
      </c>
      <c r="W86" s="4"/>
    </row>
    <row r="87" spans="1:23" x14ac:dyDescent="0.25">
      <c r="A87" s="6"/>
      <c r="B87" s="6"/>
      <c r="C87" s="7"/>
      <c r="D87" s="6"/>
      <c r="E87" s="6"/>
      <c r="F87" s="6"/>
      <c r="G87" s="8"/>
      <c r="H87" s="6"/>
      <c r="I87" s="6"/>
      <c r="J87" s="6"/>
      <c r="K87" s="6"/>
      <c r="L87" s="6"/>
      <c r="M87" s="6"/>
      <c r="N87" s="6">
        <f>SUM(N85:N86)</f>
        <v>102</v>
      </c>
      <c r="O87" s="6">
        <f>O86</f>
        <v>11672</v>
      </c>
      <c r="P87" s="6">
        <f>SUM(P85:P86)</f>
        <v>60.945</v>
      </c>
      <c r="Q87" s="6"/>
      <c r="R87" s="6">
        <f>SUM(R85:R86)</f>
        <v>1828350</v>
      </c>
      <c r="S87" s="6">
        <f>SUM(S85:S86)</f>
        <v>1097.826</v>
      </c>
      <c r="T87" s="6"/>
      <c r="U87" s="6">
        <f>SUM(U85:U86)</f>
        <v>3293478</v>
      </c>
      <c r="V87" s="6">
        <f>SUM(V85:V86)</f>
        <v>5121828</v>
      </c>
      <c r="W87" s="6">
        <f>(O87/V87)*100</f>
        <v>0.22788738708133111</v>
      </c>
    </row>
    <row r="88" spans="1:23" x14ac:dyDescent="0.25">
      <c r="A88" s="4">
        <f>+A86+1</f>
        <v>60</v>
      </c>
      <c r="B88" s="4" t="s">
        <v>49</v>
      </c>
      <c r="C88" s="4">
        <v>1012046583</v>
      </c>
      <c r="D88" s="4" t="s">
        <v>120</v>
      </c>
      <c r="E88" s="4" t="s">
        <v>121</v>
      </c>
      <c r="F88" s="4">
        <v>8</v>
      </c>
      <c r="G88" s="5" t="s">
        <v>52</v>
      </c>
      <c r="H88" s="4">
        <v>47</v>
      </c>
      <c r="I88" s="4" t="s">
        <v>65</v>
      </c>
      <c r="J88" s="4" t="s">
        <v>60</v>
      </c>
      <c r="K88" s="4">
        <v>0</v>
      </c>
      <c r="L88" s="4" t="s">
        <v>55</v>
      </c>
      <c r="M88" s="4" t="s">
        <v>61</v>
      </c>
      <c r="N88" s="4">
        <v>55.369998931884801</v>
      </c>
      <c r="O88" s="4">
        <v>6330</v>
      </c>
      <c r="P88" s="4">
        <f t="shared" si="0"/>
        <v>66.167148723602338</v>
      </c>
      <c r="Q88" s="4">
        <v>30000</v>
      </c>
      <c r="R88" s="4">
        <f t="shared" si="1"/>
        <v>1985014.4617080702</v>
      </c>
      <c r="S88" s="4">
        <f t="shared" si="2"/>
        <v>595.94729850387614</v>
      </c>
      <c r="T88" s="4">
        <v>3000</v>
      </c>
      <c r="U88" s="4">
        <f t="shared" si="3"/>
        <v>1787841.8955116284</v>
      </c>
      <c r="V88" s="4">
        <f t="shared" si="4"/>
        <v>3772856.3572196988</v>
      </c>
      <c r="W88" s="4"/>
    </row>
    <row r="89" spans="1:23" x14ac:dyDescent="0.25">
      <c r="A89" s="6"/>
      <c r="B89" s="6"/>
      <c r="C89" s="7"/>
      <c r="D89" s="6"/>
      <c r="E89" s="6"/>
      <c r="F89" s="6"/>
      <c r="G89" s="8"/>
      <c r="H89" s="6"/>
      <c r="I89" s="6"/>
      <c r="J89" s="6"/>
      <c r="K89" s="6"/>
      <c r="L89" s="6"/>
      <c r="M89" s="6"/>
      <c r="N89" s="6">
        <f>SUM(N88)</f>
        <v>55.369998931884801</v>
      </c>
      <c r="O89" s="6">
        <f>O88</f>
        <v>6330</v>
      </c>
      <c r="P89" s="6">
        <f>SUM(P88)</f>
        <v>66.167148723602338</v>
      </c>
      <c r="Q89" s="6"/>
      <c r="R89" s="6">
        <f>SUM(R88)</f>
        <v>1985014.4617080702</v>
      </c>
      <c r="S89" s="6">
        <f>SUM(S88)</f>
        <v>595.94729850387614</v>
      </c>
      <c r="T89" s="6"/>
      <c r="U89" s="6">
        <f>SUM(U88)</f>
        <v>1787841.8955116284</v>
      </c>
      <c r="V89" s="6">
        <f>SUM(V88)</f>
        <v>3772856.3572196988</v>
      </c>
      <c r="W89" s="6">
        <f>(O89/V89)*100</f>
        <v>0.16777739199869027</v>
      </c>
    </row>
    <row r="90" spans="1:23" x14ac:dyDescent="0.25">
      <c r="A90" s="4">
        <f>+A88+1</f>
        <v>61</v>
      </c>
      <c r="B90" s="4" t="s">
        <v>49</v>
      </c>
      <c r="C90" s="4">
        <v>1012046585</v>
      </c>
      <c r="D90" s="4" t="s">
        <v>122</v>
      </c>
      <c r="E90" s="4" t="s">
        <v>123</v>
      </c>
      <c r="F90" s="4">
        <v>8</v>
      </c>
      <c r="G90" s="5" t="s">
        <v>52</v>
      </c>
      <c r="H90" s="4">
        <v>47</v>
      </c>
      <c r="I90" s="4" t="s">
        <v>65</v>
      </c>
      <c r="J90" s="4" t="s">
        <v>60</v>
      </c>
      <c r="K90" s="4">
        <v>0</v>
      </c>
      <c r="L90" s="4" t="s">
        <v>55</v>
      </c>
      <c r="M90" s="4" t="s">
        <v>61</v>
      </c>
      <c r="N90" s="4">
        <v>56.4</v>
      </c>
      <c r="O90" s="4">
        <v>8450</v>
      </c>
      <c r="P90" s="4">
        <f t="shared" si="0"/>
        <v>67.397999999999996</v>
      </c>
      <c r="Q90" s="4">
        <v>30000</v>
      </c>
      <c r="R90" s="4">
        <f t="shared" si="1"/>
        <v>2021940</v>
      </c>
      <c r="S90" s="4">
        <f t="shared" si="2"/>
        <v>607.03319999999997</v>
      </c>
      <c r="T90" s="4">
        <v>3000</v>
      </c>
      <c r="U90" s="4">
        <f t="shared" si="3"/>
        <v>1821099.5999999999</v>
      </c>
      <c r="V90" s="4">
        <f t="shared" si="4"/>
        <v>3843039.5999999996</v>
      </c>
      <c r="W90" s="4"/>
    </row>
    <row r="91" spans="1:23" x14ac:dyDescent="0.25">
      <c r="A91" s="4">
        <f t="shared" si="6"/>
        <v>62</v>
      </c>
      <c r="B91" s="4" t="s">
        <v>49</v>
      </c>
      <c r="C91" s="4">
        <v>1012046585</v>
      </c>
      <c r="D91" s="4" t="s">
        <v>122</v>
      </c>
      <c r="E91" s="4" t="s">
        <v>123</v>
      </c>
      <c r="F91" s="4">
        <v>8</v>
      </c>
      <c r="G91" s="5" t="s">
        <v>52</v>
      </c>
      <c r="H91" s="4">
        <v>47</v>
      </c>
      <c r="I91" s="4" t="s">
        <v>65</v>
      </c>
      <c r="J91" s="4" t="s">
        <v>60</v>
      </c>
      <c r="K91" s="4">
        <v>0</v>
      </c>
      <c r="L91" s="4" t="s">
        <v>68</v>
      </c>
      <c r="M91" s="4" t="s">
        <v>61</v>
      </c>
      <c r="N91" s="4">
        <v>48</v>
      </c>
      <c r="O91" s="4">
        <v>8450</v>
      </c>
      <c r="P91" s="4">
        <f t="shared" si="0"/>
        <v>57.36</v>
      </c>
      <c r="Q91" s="4">
        <v>30000</v>
      </c>
      <c r="R91" s="4">
        <f t="shared" si="1"/>
        <v>1720800</v>
      </c>
      <c r="S91" s="4">
        <f t="shared" si="2"/>
        <v>516.62400000000002</v>
      </c>
      <c r="T91" s="4">
        <v>3000</v>
      </c>
      <c r="U91" s="4">
        <f t="shared" si="3"/>
        <v>1549872</v>
      </c>
      <c r="V91" s="4">
        <f t="shared" si="4"/>
        <v>3270672</v>
      </c>
      <c r="W91" s="4"/>
    </row>
    <row r="92" spans="1:23" x14ac:dyDescent="0.25">
      <c r="A92" s="6"/>
      <c r="B92" s="6"/>
      <c r="C92" s="7"/>
      <c r="D92" s="6"/>
      <c r="E92" s="6"/>
      <c r="F92" s="6"/>
      <c r="G92" s="8"/>
      <c r="H92" s="6"/>
      <c r="I92" s="6"/>
      <c r="J92" s="6"/>
      <c r="K92" s="6"/>
      <c r="L92" s="6"/>
      <c r="M92" s="6"/>
      <c r="N92" s="6">
        <f>SUM(N90:N91)</f>
        <v>104.4</v>
      </c>
      <c r="O92" s="6">
        <f>O91</f>
        <v>8450</v>
      </c>
      <c r="P92" s="6">
        <f>SUM(P90:P91)</f>
        <v>124.758</v>
      </c>
      <c r="Q92" s="6"/>
      <c r="R92" s="6">
        <f>SUM(R90:R91)</f>
        <v>3742740</v>
      </c>
      <c r="S92" s="6">
        <f>SUM(S90:S91)</f>
        <v>1123.6572000000001</v>
      </c>
      <c r="T92" s="6"/>
      <c r="U92" s="6">
        <f>SUM(U90:U91)</f>
        <v>3370971.5999999996</v>
      </c>
      <c r="V92" s="6">
        <f>SUM(V90:V91)</f>
        <v>7113711.5999999996</v>
      </c>
      <c r="W92" s="6">
        <f>(O92/V92)*100</f>
        <v>0.1187846861826673</v>
      </c>
    </row>
    <row r="93" spans="1:23" x14ac:dyDescent="0.25">
      <c r="A93" s="4">
        <f>+A91+1</f>
        <v>63</v>
      </c>
      <c r="B93" s="4" t="s">
        <v>49</v>
      </c>
      <c r="C93" s="4">
        <v>1012046587</v>
      </c>
      <c r="D93" s="4" t="s">
        <v>124</v>
      </c>
      <c r="E93" s="4" t="s">
        <v>125</v>
      </c>
      <c r="F93" s="4">
        <v>8</v>
      </c>
      <c r="G93" s="5" t="s">
        <v>52</v>
      </c>
      <c r="H93" s="4">
        <v>47</v>
      </c>
      <c r="I93" s="4" t="s">
        <v>65</v>
      </c>
      <c r="J93" s="4" t="s">
        <v>60</v>
      </c>
      <c r="K93" s="4">
        <v>0</v>
      </c>
      <c r="L93" s="4" t="s">
        <v>55</v>
      </c>
      <c r="M93" s="4" t="s">
        <v>61</v>
      </c>
      <c r="N93" s="4">
        <v>86.4</v>
      </c>
      <c r="O93" s="4">
        <v>19772</v>
      </c>
      <c r="P93" s="4">
        <f t="shared" si="0"/>
        <v>103.24800000000002</v>
      </c>
      <c r="Q93" s="4">
        <v>30000</v>
      </c>
      <c r="R93" s="4">
        <f t="shared" si="1"/>
        <v>3097440.0000000005</v>
      </c>
      <c r="S93" s="4">
        <f t="shared" si="2"/>
        <v>929.92320000000007</v>
      </c>
      <c r="T93" s="4">
        <v>3000</v>
      </c>
      <c r="U93" s="4">
        <f t="shared" si="3"/>
        <v>2789769.6</v>
      </c>
      <c r="V93" s="4">
        <f t="shared" si="4"/>
        <v>5887209.6000000006</v>
      </c>
      <c r="W93" s="4"/>
    </row>
    <row r="94" spans="1:23" x14ac:dyDescent="0.25">
      <c r="A94" s="4">
        <f t="shared" si="6"/>
        <v>64</v>
      </c>
      <c r="B94" s="4" t="s">
        <v>49</v>
      </c>
      <c r="C94" s="4">
        <v>1012046587</v>
      </c>
      <c r="D94" s="4" t="s">
        <v>124</v>
      </c>
      <c r="E94" s="4" t="s">
        <v>125</v>
      </c>
      <c r="F94" s="4">
        <v>8</v>
      </c>
      <c r="G94" s="5" t="s">
        <v>52</v>
      </c>
      <c r="H94" s="4">
        <v>47</v>
      </c>
      <c r="I94" s="4" t="s">
        <v>65</v>
      </c>
      <c r="J94" s="4" t="s">
        <v>60</v>
      </c>
      <c r="K94" s="4">
        <v>1</v>
      </c>
      <c r="L94" s="4" t="s">
        <v>55</v>
      </c>
      <c r="M94" s="4" t="s">
        <v>95</v>
      </c>
      <c r="N94" s="4">
        <v>86.4</v>
      </c>
      <c r="O94" s="4">
        <v>19772</v>
      </c>
      <c r="P94" s="4">
        <f>0</f>
        <v>0</v>
      </c>
      <c r="Q94" s="4"/>
      <c r="R94" s="4">
        <f t="shared" si="1"/>
        <v>0</v>
      </c>
      <c r="S94" s="4">
        <f t="shared" si="2"/>
        <v>929.92320000000007</v>
      </c>
      <c r="T94" s="4">
        <v>3000</v>
      </c>
      <c r="U94" s="4">
        <f t="shared" si="3"/>
        <v>2789769.6</v>
      </c>
      <c r="V94" s="4">
        <f t="shared" si="4"/>
        <v>2789769.6</v>
      </c>
      <c r="W94" s="4"/>
    </row>
    <row r="95" spans="1:23" x14ac:dyDescent="0.25">
      <c r="A95" s="6"/>
      <c r="B95" s="6"/>
      <c r="C95" s="7"/>
      <c r="D95" s="6"/>
      <c r="E95" s="6"/>
      <c r="F95" s="6"/>
      <c r="G95" s="8"/>
      <c r="H95" s="6"/>
      <c r="I95" s="6"/>
      <c r="J95" s="6"/>
      <c r="K95" s="6"/>
      <c r="L95" s="6"/>
      <c r="M95" s="6"/>
      <c r="N95" s="6">
        <f>SUM(N93:N94)</f>
        <v>172.8</v>
      </c>
      <c r="O95" s="6">
        <f>O94</f>
        <v>19772</v>
      </c>
      <c r="P95" s="6">
        <f>SUM(P93:P94)</f>
        <v>103.24800000000002</v>
      </c>
      <c r="Q95" s="6"/>
      <c r="R95" s="6">
        <f>SUM(R93:R94)</f>
        <v>3097440.0000000005</v>
      </c>
      <c r="S95" s="6">
        <f>SUM(S93:S94)</f>
        <v>1859.8464000000001</v>
      </c>
      <c r="T95" s="6"/>
      <c r="U95" s="6">
        <f>SUM(U93:U94)</f>
        <v>5579539.2000000002</v>
      </c>
      <c r="V95" s="6">
        <f>SUM(V93:V94)</f>
        <v>8676979.2000000011</v>
      </c>
      <c r="W95" s="6">
        <f>(O95/V95)*100</f>
        <v>0.2278673204610194</v>
      </c>
    </row>
    <row r="96" spans="1:23" x14ac:dyDescent="0.25">
      <c r="A96" s="4">
        <f>+A94+1</f>
        <v>65</v>
      </c>
      <c r="B96" s="4" t="s">
        <v>49</v>
      </c>
      <c r="C96" s="4">
        <v>1012046588</v>
      </c>
      <c r="D96" s="4" t="s">
        <v>126</v>
      </c>
      <c r="E96" s="4" t="s">
        <v>127</v>
      </c>
      <c r="F96" s="4">
        <v>8</v>
      </c>
      <c r="G96" s="5" t="s">
        <v>52</v>
      </c>
      <c r="H96" s="4">
        <v>47</v>
      </c>
      <c r="I96" s="4" t="s">
        <v>65</v>
      </c>
      <c r="J96" s="4" t="s">
        <v>60</v>
      </c>
      <c r="K96" s="4">
        <v>0</v>
      </c>
      <c r="L96" s="4" t="s">
        <v>55</v>
      </c>
      <c r="M96" s="4" t="s">
        <v>61</v>
      </c>
      <c r="N96" s="4">
        <v>65.72</v>
      </c>
      <c r="O96" s="4">
        <v>7498</v>
      </c>
      <c r="P96" s="4">
        <f t="shared" ref="P96:P187" si="7">N96*1.195</f>
        <v>78.535399999999996</v>
      </c>
      <c r="Q96" s="4">
        <v>30000</v>
      </c>
      <c r="R96" s="4">
        <f t="shared" ref="R96:R192" si="8">P96*Q96</f>
        <v>2356062</v>
      </c>
      <c r="S96" s="4">
        <f t="shared" ref="S96:S192" si="9">N96*10.763</f>
        <v>707.34435999999994</v>
      </c>
      <c r="T96" s="4">
        <v>3000</v>
      </c>
      <c r="U96" s="4">
        <f t="shared" ref="U96:U192" si="10">S96*T96</f>
        <v>2122033.0799999996</v>
      </c>
      <c r="V96" s="4">
        <f t="shared" ref="V96:V192" si="11">R96+U96</f>
        <v>4478095.08</v>
      </c>
      <c r="W96" s="4"/>
    </row>
    <row r="97" spans="1:23" x14ac:dyDescent="0.25">
      <c r="A97" s="6"/>
      <c r="B97" s="6"/>
      <c r="C97" s="7"/>
      <c r="D97" s="6"/>
      <c r="E97" s="6"/>
      <c r="F97" s="6"/>
      <c r="G97" s="8"/>
      <c r="H97" s="6"/>
      <c r="I97" s="6"/>
      <c r="J97" s="6"/>
      <c r="K97" s="6"/>
      <c r="L97" s="6"/>
      <c r="M97" s="6"/>
      <c r="N97" s="6">
        <f>SUM(N96)</f>
        <v>65.72</v>
      </c>
      <c r="O97" s="6">
        <f>O96</f>
        <v>7498</v>
      </c>
      <c r="P97" s="6">
        <f>SUM(P96)</f>
        <v>78.535399999999996</v>
      </c>
      <c r="Q97" s="6"/>
      <c r="R97" s="6">
        <f>SUM(R96)</f>
        <v>2356062</v>
      </c>
      <c r="S97" s="6">
        <f>SUM(S96)</f>
        <v>707.34435999999994</v>
      </c>
      <c r="T97" s="6"/>
      <c r="U97" s="6">
        <f>SUM(U96)</f>
        <v>2122033.0799999996</v>
      </c>
      <c r="V97" s="6">
        <f>SUM(V96)</f>
        <v>4478095.08</v>
      </c>
      <c r="W97" s="6">
        <f>(O97/V97)*100</f>
        <v>0.16743726665133693</v>
      </c>
    </row>
    <row r="98" spans="1:23" x14ac:dyDescent="0.25">
      <c r="A98" s="4">
        <f>+A96+1</f>
        <v>66</v>
      </c>
      <c r="B98" s="4" t="s">
        <v>49</v>
      </c>
      <c r="C98" s="4">
        <v>1012046591</v>
      </c>
      <c r="D98" s="4" t="s">
        <v>128</v>
      </c>
      <c r="E98" s="4" t="s">
        <v>129</v>
      </c>
      <c r="F98" s="4">
        <v>8</v>
      </c>
      <c r="G98" s="5" t="s">
        <v>52</v>
      </c>
      <c r="H98" s="4">
        <v>47</v>
      </c>
      <c r="I98" s="4" t="s">
        <v>65</v>
      </c>
      <c r="J98" s="4" t="s">
        <v>60</v>
      </c>
      <c r="K98" s="4">
        <v>0</v>
      </c>
      <c r="L98" s="4" t="s">
        <v>55</v>
      </c>
      <c r="M98" s="4" t="s">
        <v>95</v>
      </c>
      <c r="N98" s="4">
        <v>63.360000610351598</v>
      </c>
      <c r="O98" s="4">
        <v>28940</v>
      </c>
      <c r="P98" s="4">
        <f t="shared" si="7"/>
        <v>75.715200729370167</v>
      </c>
      <c r="Q98" s="4">
        <v>30000</v>
      </c>
      <c r="R98" s="4">
        <f t="shared" si="8"/>
        <v>2271456.0218811049</v>
      </c>
      <c r="S98" s="4">
        <f t="shared" si="9"/>
        <v>681.94368656921426</v>
      </c>
      <c r="T98" s="4">
        <v>3000</v>
      </c>
      <c r="U98" s="4">
        <f t="shared" si="10"/>
        <v>2045831.0597076428</v>
      </c>
      <c r="V98" s="4">
        <f t="shared" si="11"/>
        <v>4317287.0815887479</v>
      </c>
      <c r="W98" s="4"/>
    </row>
    <row r="99" spans="1:23" x14ac:dyDescent="0.25">
      <c r="A99" s="4">
        <f t="shared" ref="A99:A161" si="12">+A98+1</f>
        <v>67</v>
      </c>
      <c r="B99" s="4" t="s">
        <v>49</v>
      </c>
      <c r="C99" s="4">
        <v>1012046591</v>
      </c>
      <c r="D99" s="4" t="s">
        <v>128</v>
      </c>
      <c r="E99" s="4" t="s">
        <v>129</v>
      </c>
      <c r="F99" s="4">
        <v>8</v>
      </c>
      <c r="G99" s="5" t="s">
        <v>52</v>
      </c>
      <c r="H99" s="4">
        <v>47</v>
      </c>
      <c r="I99" s="4" t="s">
        <v>65</v>
      </c>
      <c r="J99" s="4" t="s">
        <v>60</v>
      </c>
      <c r="K99" s="4">
        <v>0</v>
      </c>
      <c r="L99" s="4" t="s">
        <v>55</v>
      </c>
      <c r="M99" s="4" t="s">
        <v>95</v>
      </c>
      <c r="N99" s="4">
        <v>13.5</v>
      </c>
      <c r="O99" s="4">
        <v>28940</v>
      </c>
      <c r="P99" s="4">
        <f t="shared" si="7"/>
        <v>16.1325</v>
      </c>
      <c r="Q99" s="4">
        <v>30000</v>
      </c>
      <c r="R99" s="4">
        <f t="shared" si="8"/>
        <v>483975</v>
      </c>
      <c r="S99" s="4">
        <f t="shared" si="9"/>
        <v>145.3005</v>
      </c>
      <c r="T99" s="4">
        <v>3000</v>
      </c>
      <c r="U99" s="4">
        <f t="shared" si="10"/>
        <v>435901.5</v>
      </c>
      <c r="V99" s="4">
        <f t="shared" si="11"/>
        <v>919876.5</v>
      </c>
      <c r="W99" s="4"/>
    </row>
    <row r="100" spans="1:23" x14ac:dyDescent="0.25">
      <c r="A100" s="4">
        <f t="shared" si="12"/>
        <v>68</v>
      </c>
      <c r="B100" s="4" t="s">
        <v>49</v>
      </c>
      <c r="C100" s="4">
        <v>1012046591</v>
      </c>
      <c r="D100" s="4" t="s">
        <v>128</v>
      </c>
      <c r="E100" s="4" t="s">
        <v>129</v>
      </c>
      <c r="F100" s="4">
        <v>8</v>
      </c>
      <c r="G100" s="5" t="s">
        <v>52</v>
      </c>
      <c r="H100" s="4">
        <v>47</v>
      </c>
      <c r="I100" s="4" t="s">
        <v>65</v>
      </c>
      <c r="J100" s="4" t="s">
        <v>60</v>
      </c>
      <c r="K100" s="4">
        <v>0</v>
      </c>
      <c r="L100" s="4" t="s">
        <v>55</v>
      </c>
      <c r="M100" s="4" t="s">
        <v>95</v>
      </c>
      <c r="N100" s="4">
        <v>4.9499998092651403</v>
      </c>
      <c r="O100" s="4">
        <v>28940</v>
      </c>
      <c r="P100" s="4">
        <f t="shared" si="7"/>
        <v>5.9152497720718431</v>
      </c>
      <c r="Q100" s="4">
        <v>30000</v>
      </c>
      <c r="R100" s="4">
        <f t="shared" si="8"/>
        <v>177457.4931621553</v>
      </c>
      <c r="S100" s="4">
        <f t="shared" si="9"/>
        <v>53.276847947120707</v>
      </c>
      <c r="T100" s="4">
        <v>3000</v>
      </c>
      <c r="U100" s="4">
        <f t="shared" si="10"/>
        <v>159830.54384136212</v>
      </c>
      <c r="V100" s="4">
        <f t="shared" si="11"/>
        <v>337288.03700351738</v>
      </c>
      <c r="W100" s="4"/>
    </row>
    <row r="101" spans="1:23" x14ac:dyDescent="0.25">
      <c r="A101" s="4">
        <f t="shared" si="12"/>
        <v>69</v>
      </c>
      <c r="B101" s="4" t="s">
        <v>49</v>
      </c>
      <c r="C101" s="4">
        <v>1012046591</v>
      </c>
      <c r="D101" s="4" t="s">
        <v>128</v>
      </c>
      <c r="E101" s="4" t="s">
        <v>129</v>
      </c>
      <c r="F101" s="4">
        <v>8</v>
      </c>
      <c r="G101" s="5" t="s">
        <v>52</v>
      </c>
      <c r="H101" s="4">
        <v>47</v>
      </c>
      <c r="I101" s="4" t="s">
        <v>65</v>
      </c>
      <c r="J101" s="4" t="s">
        <v>60</v>
      </c>
      <c r="K101" s="4">
        <v>1</v>
      </c>
      <c r="L101" s="4" t="s">
        <v>55</v>
      </c>
      <c r="M101" s="4" t="s">
        <v>95</v>
      </c>
      <c r="N101" s="4">
        <v>40.909999847412102</v>
      </c>
      <c r="O101" s="4">
        <v>28940</v>
      </c>
      <c r="P101" s="4">
        <f>0</f>
        <v>0</v>
      </c>
      <c r="Q101" s="4"/>
      <c r="R101" s="4">
        <f t="shared" si="8"/>
        <v>0</v>
      </c>
      <c r="S101" s="4">
        <f t="shared" si="9"/>
        <v>440.31432835769647</v>
      </c>
      <c r="T101" s="4">
        <v>3000</v>
      </c>
      <c r="U101" s="4">
        <f t="shared" si="10"/>
        <v>1320942.9850730894</v>
      </c>
      <c r="V101" s="4">
        <f t="shared" si="11"/>
        <v>1320942.9850730894</v>
      </c>
      <c r="W101" s="4"/>
    </row>
    <row r="102" spans="1:23" x14ac:dyDescent="0.25">
      <c r="A102" s="4">
        <f t="shared" si="12"/>
        <v>70</v>
      </c>
      <c r="B102" s="4" t="s">
        <v>49</v>
      </c>
      <c r="C102" s="4">
        <v>1012046591</v>
      </c>
      <c r="D102" s="4" t="s">
        <v>128</v>
      </c>
      <c r="E102" s="4" t="s">
        <v>129</v>
      </c>
      <c r="F102" s="4">
        <v>8</v>
      </c>
      <c r="G102" s="5" t="s">
        <v>52</v>
      </c>
      <c r="H102" s="4">
        <v>47</v>
      </c>
      <c r="I102" s="4" t="s">
        <v>65</v>
      </c>
      <c r="J102" s="4" t="s">
        <v>60</v>
      </c>
      <c r="K102" s="4">
        <v>1</v>
      </c>
      <c r="L102" s="4" t="s">
        <v>55</v>
      </c>
      <c r="M102" s="4" t="s">
        <v>95</v>
      </c>
      <c r="N102" s="4">
        <v>40.909999847412102</v>
      </c>
      <c r="O102" s="4">
        <v>28940</v>
      </c>
      <c r="P102" s="4">
        <f>0</f>
        <v>0</v>
      </c>
      <c r="Q102" s="4"/>
      <c r="R102" s="4">
        <f t="shared" si="8"/>
        <v>0</v>
      </c>
      <c r="S102" s="4">
        <f t="shared" si="9"/>
        <v>440.31432835769647</v>
      </c>
      <c r="T102" s="4">
        <v>3000</v>
      </c>
      <c r="U102" s="4">
        <f t="shared" si="10"/>
        <v>1320942.9850730894</v>
      </c>
      <c r="V102" s="4">
        <f t="shared" si="11"/>
        <v>1320942.9850730894</v>
      </c>
      <c r="W102" s="4"/>
    </row>
    <row r="103" spans="1:23" x14ac:dyDescent="0.25">
      <c r="A103" s="4">
        <f t="shared" si="12"/>
        <v>71</v>
      </c>
      <c r="B103" s="4" t="s">
        <v>49</v>
      </c>
      <c r="C103" s="4">
        <v>1012046591</v>
      </c>
      <c r="D103" s="4" t="s">
        <v>128</v>
      </c>
      <c r="E103" s="4" t="s">
        <v>129</v>
      </c>
      <c r="F103" s="4">
        <v>8</v>
      </c>
      <c r="G103" s="5" t="s">
        <v>52</v>
      </c>
      <c r="H103" s="4">
        <v>47</v>
      </c>
      <c r="I103" s="4" t="s">
        <v>65</v>
      </c>
      <c r="J103" s="4" t="s">
        <v>60</v>
      </c>
      <c r="K103" s="4">
        <v>2</v>
      </c>
      <c r="L103" s="4" t="s">
        <v>55</v>
      </c>
      <c r="M103" s="4" t="s">
        <v>115</v>
      </c>
      <c r="N103" s="4">
        <v>81.809997558593807</v>
      </c>
      <c r="O103" s="4">
        <v>28940</v>
      </c>
      <c r="P103" s="4">
        <f>0</f>
        <v>0</v>
      </c>
      <c r="Q103" s="4"/>
      <c r="R103" s="4">
        <f t="shared" si="8"/>
        <v>0</v>
      </c>
      <c r="S103" s="4">
        <f t="shared" si="9"/>
        <v>880.5210037231451</v>
      </c>
      <c r="T103" s="4">
        <v>2900</v>
      </c>
      <c r="U103" s="4">
        <f t="shared" si="10"/>
        <v>2553510.910797121</v>
      </c>
      <c r="V103" s="4">
        <f t="shared" si="11"/>
        <v>2553510.910797121</v>
      </c>
      <c r="W103" s="4"/>
    </row>
    <row r="104" spans="1:23" x14ac:dyDescent="0.25">
      <c r="A104" s="4">
        <f t="shared" si="12"/>
        <v>72</v>
      </c>
      <c r="B104" s="4" t="s">
        <v>49</v>
      </c>
      <c r="C104" s="4">
        <v>1012046591</v>
      </c>
      <c r="D104" s="4" t="s">
        <v>128</v>
      </c>
      <c r="E104" s="4" t="s">
        <v>129</v>
      </c>
      <c r="F104" s="4">
        <v>8</v>
      </c>
      <c r="G104" s="5" t="s">
        <v>52</v>
      </c>
      <c r="H104" s="4">
        <v>47</v>
      </c>
      <c r="I104" s="4" t="s">
        <v>65</v>
      </c>
      <c r="J104" s="4" t="s">
        <v>60</v>
      </c>
      <c r="K104" s="4">
        <v>3</v>
      </c>
      <c r="L104" s="4" t="s">
        <v>68</v>
      </c>
      <c r="M104" s="4" t="s">
        <v>95</v>
      </c>
      <c r="N104" s="4">
        <v>14</v>
      </c>
      <c r="O104" s="4">
        <v>28940</v>
      </c>
      <c r="P104" s="4">
        <f>0</f>
        <v>0</v>
      </c>
      <c r="Q104" s="4"/>
      <c r="R104" s="4">
        <f t="shared" si="8"/>
        <v>0</v>
      </c>
      <c r="S104" s="4">
        <f t="shared" si="9"/>
        <v>150.68199999999999</v>
      </c>
      <c r="T104" s="4">
        <v>2900</v>
      </c>
      <c r="U104" s="4">
        <f t="shared" si="10"/>
        <v>436977.8</v>
      </c>
      <c r="V104" s="4">
        <f t="shared" si="11"/>
        <v>436977.8</v>
      </c>
      <c r="W104" s="4"/>
    </row>
    <row r="105" spans="1:23" x14ac:dyDescent="0.25">
      <c r="A105" s="6"/>
      <c r="B105" s="6"/>
      <c r="C105" s="7"/>
      <c r="D105" s="6"/>
      <c r="E105" s="6"/>
      <c r="F105" s="6"/>
      <c r="G105" s="8"/>
      <c r="H105" s="6"/>
      <c r="I105" s="6"/>
      <c r="J105" s="6"/>
      <c r="K105" s="6"/>
      <c r="L105" s="6"/>
      <c r="M105" s="6"/>
      <c r="N105" s="6">
        <f>SUM(N98:N104)</f>
        <v>259.43999767303478</v>
      </c>
      <c r="O105" s="6">
        <f>O104</f>
        <v>28940</v>
      </c>
      <c r="P105" s="6">
        <f>SUM(P98:P104)</f>
        <v>97.762950501442006</v>
      </c>
      <c r="Q105" s="6"/>
      <c r="R105" s="6">
        <f>SUM(R98:R104)</f>
        <v>2932888.5150432601</v>
      </c>
      <c r="S105" s="6">
        <f>SUM(S98:S104)</f>
        <v>2792.3526949548727</v>
      </c>
      <c r="T105" s="6"/>
      <c r="U105" s="6">
        <f>SUM(U98:U104)</f>
        <v>8273937.7844923045</v>
      </c>
      <c r="V105" s="6">
        <f>SUM(V98:V104)</f>
        <v>11206826.299535565</v>
      </c>
      <c r="W105" s="6">
        <f>(O105/V105)*100</f>
        <v>0.25823546494335631</v>
      </c>
    </row>
    <row r="106" spans="1:23" x14ac:dyDescent="0.25">
      <c r="A106" s="4">
        <f>+A104+1</f>
        <v>73</v>
      </c>
      <c r="B106" s="4" t="s">
        <v>49</v>
      </c>
      <c r="C106" s="4">
        <v>1012046661</v>
      </c>
      <c r="D106" s="4" t="s">
        <v>63</v>
      </c>
      <c r="E106" s="4" t="s">
        <v>130</v>
      </c>
      <c r="F106" s="4">
        <v>8</v>
      </c>
      <c r="G106" s="5" t="s">
        <v>52</v>
      </c>
      <c r="H106" s="4">
        <v>47</v>
      </c>
      <c r="I106" s="4" t="s">
        <v>65</v>
      </c>
      <c r="J106" s="4" t="s">
        <v>60</v>
      </c>
      <c r="K106" s="4">
        <v>0</v>
      </c>
      <c r="L106" s="4" t="s">
        <v>55</v>
      </c>
      <c r="M106" s="4" t="s">
        <v>62</v>
      </c>
      <c r="N106" s="4">
        <v>101.84</v>
      </c>
      <c r="O106" s="4">
        <v>6354</v>
      </c>
      <c r="P106" s="4">
        <f t="shared" si="7"/>
        <v>121.69880000000001</v>
      </c>
      <c r="Q106" s="4">
        <v>30000</v>
      </c>
      <c r="R106" s="4">
        <f t="shared" si="8"/>
        <v>3650964</v>
      </c>
      <c r="S106" s="4">
        <f t="shared" si="9"/>
        <v>1096.10392</v>
      </c>
      <c r="T106" s="4">
        <v>3000</v>
      </c>
      <c r="U106" s="4">
        <f t="shared" si="10"/>
        <v>3288311.7600000002</v>
      </c>
      <c r="V106" s="4">
        <f t="shared" si="11"/>
        <v>6939275.7599999998</v>
      </c>
      <c r="W106" s="4"/>
    </row>
    <row r="107" spans="1:23" x14ac:dyDescent="0.25">
      <c r="A107" s="6"/>
      <c r="B107" s="6"/>
      <c r="C107" s="7"/>
      <c r="D107" s="6"/>
      <c r="E107" s="6"/>
      <c r="F107" s="6"/>
      <c r="G107" s="8"/>
      <c r="H107" s="6"/>
      <c r="I107" s="6"/>
      <c r="J107" s="6"/>
      <c r="K107" s="6"/>
      <c r="L107" s="6"/>
      <c r="M107" s="6"/>
      <c r="N107" s="6">
        <f>SUM(N106)</f>
        <v>101.84</v>
      </c>
      <c r="O107" s="6">
        <f>O106</f>
        <v>6354</v>
      </c>
      <c r="P107" s="6">
        <f>SUM(P106)</f>
        <v>121.69880000000001</v>
      </c>
      <c r="Q107" s="6"/>
      <c r="R107" s="6">
        <f>SUM(R106)</f>
        <v>3650964</v>
      </c>
      <c r="S107" s="6">
        <f>SUM(S106)</f>
        <v>1096.10392</v>
      </c>
      <c r="T107" s="6"/>
      <c r="U107" s="6">
        <f>SUM(U106)</f>
        <v>3288311.7600000002</v>
      </c>
      <c r="V107" s="6">
        <f>SUM(V106)</f>
        <v>6939275.7599999998</v>
      </c>
      <c r="W107" s="6">
        <f>(O107/V107)*100</f>
        <v>9.1565751524478989E-2</v>
      </c>
    </row>
    <row r="108" spans="1:23" x14ac:dyDescent="0.25">
      <c r="A108" s="4">
        <f>+A106+1</f>
        <v>74</v>
      </c>
      <c r="B108" s="4" t="s">
        <v>49</v>
      </c>
      <c r="C108" s="4">
        <v>1012046951</v>
      </c>
      <c r="D108" s="4" t="s">
        <v>131</v>
      </c>
      <c r="E108" s="4" t="s">
        <v>132</v>
      </c>
      <c r="F108" s="4">
        <v>8</v>
      </c>
      <c r="G108" s="5" t="s">
        <v>52</v>
      </c>
      <c r="H108" s="4">
        <v>47</v>
      </c>
      <c r="I108" s="4" t="s">
        <v>133</v>
      </c>
      <c r="J108" s="4" t="s">
        <v>60</v>
      </c>
      <c r="K108" s="4">
        <v>0</v>
      </c>
      <c r="L108" s="4" t="s">
        <v>68</v>
      </c>
      <c r="M108" s="4" t="s">
        <v>61</v>
      </c>
      <c r="N108" s="4">
        <v>68.480003356933594</v>
      </c>
      <c r="O108" s="4">
        <v>4984</v>
      </c>
      <c r="P108" s="4">
        <f t="shared" si="7"/>
        <v>81.833604011535655</v>
      </c>
      <c r="Q108" s="4">
        <v>14500</v>
      </c>
      <c r="R108" s="4">
        <f t="shared" si="8"/>
        <v>1186587.2581672671</v>
      </c>
      <c r="S108" s="4">
        <f t="shared" si="9"/>
        <v>737.05027613067625</v>
      </c>
      <c r="T108" s="4">
        <v>2700</v>
      </c>
      <c r="U108" s="4">
        <f t="shared" si="10"/>
        <v>1990035.745552826</v>
      </c>
      <c r="V108" s="4">
        <f t="shared" si="11"/>
        <v>3176623.0037200931</v>
      </c>
      <c r="W108" s="4"/>
    </row>
    <row r="109" spans="1:23" x14ac:dyDescent="0.25">
      <c r="A109" s="6"/>
      <c r="B109" s="6"/>
      <c r="C109" s="7"/>
      <c r="D109" s="6"/>
      <c r="E109" s="6"/>
      <c r="F109" s="6"/>
      <c r="G109" s="8"/>
      <c r="H109" s="6"/>
      <c r="I109" s="6"/>
      <c r="J109" s="6"/>
      <c r="K109" s="6"/>
      <c r="L109" s="6"/>
      <c r="M109" s="6"/>
      <c r="N109" s="6">
        <f>SUM(N108)</f>
        <v>68.480003356933594</v>
      </c>
      <c r="O109" s="6">
        <f>O108</f>
        <v>4984</v>
      </c>
      <c r="P109" s="6">
        <f>SUM(P108)</f>
        <v>81.833604011535655</v>
      </c>
      <c r="Q109" s="6"/>
      <c r="R109" s="6">
        <f>SUM(R108)</f>
        <v>1186587.2581672671</v>
      </c>
      <c r="S109" s="6">
        <f>SUM(S108)</f>
        <v>737.05027613067625</v>
      </c>
      <c r="T109" s="6"/>
      <c r="U109" s="6">
        <f>SUM(U108)</f>
        <v>1990035.745552826</v>
      </c>
      <c r="V109" s="6">
        <f>SUM(V108)</f>
        <v>3176623.0037200931</v>
      </c>
      <c r="W109" s="6">
        <f>(O109/V109)*100</f>
        <v>0.15689617540902134</v>
      </c>
    </row>
    <row r="110" spans="1:23" x14ac:dyDescent="0.25">
      <c r="A110" s="4">
        <f>+A108+1</f>
        <v>75</v>
      </c>
      <c r="B110" s="4" t="s">
        <v>49</v>
      </c>
      <c r="C110" s="4">
        <v>1012047392</v>
      </c>
      <c r="D110" s="4" t="s">
        <v>134</v>
      </c>
      <c r="E110" s="4" t="s">
        <v>135</v>
      </c>
      <c r="F110" s="4">
        <v>8</v>
      </c>
      <c r="G110" s="5" t="s">
        <v>52</v>
      </c>
      <c r="H110" s="4">
        <v>47</v>
      </c>
      <c r="I110" s="4" t="s">
        <v>133</v>
      </c>
      <c r="J110" s="4" t="s">
        <v>60</v>
      </c>
      <c r="K110" s="4">
        <v>0</v>
      </c>
      <c r="L110" s="4" t="s">
        <v>55</v>
      </c>
      <c r="M110" s="4" t="s">
        <v>62</v>
      </c>
      <c r="N110" s="4">
        <v>36.72</v>
      </c>
      <c r="O110" s="4">
        <v>4976</v>
      </c>
      <c r="P110" s="4">
        <f t="shared" si="7"/>
        <v>43.880400000000002</v>
      </c>
      <c r="Q110" s="4">
        <v>14500</v>
      </c>
      <c r="R110" s="4">
        <f t="shared" si="8"/>
        <v>636265.80000000005</v>
      </c>
      <c r="S110" s="4">
        <f t="shared" si="9"/>
        <v>395.21735999999999</v>
      </c>
      <c r="T110" s="4">
        <v>2700</v>
      </c>
      <c r="U110" s="4">
        <f t="shared" si="10"/>
        <v>1067086.872</v>
      </c>
      <c r="V110" s="4">
        <f t="shared" si="11"/>
        <v>1703352.672</v>
      </c>
      <c r="W110" s="4"/>
    </row>
    <row r="111" spans="1:23" x14ac:dyDescent="0.25">
      <c r="A111" s="4">
        <f t="shared" si="12"/>
        <v>76</v>
      </c>
      <c r="B111" s="4" t="s">
        <v>49</v>
      </c>
      <c r="C111" s="4">
        <v>1012047392</v>
      </c>
      <c r="D111" s="4" t="s">
        <v>134</v>
      </c>
      <c r="E111" s="4" t="s">
        <v>135</v>
      </c>
      <c r="F111" s="4">
        <v>8</v>
      </c>
      <c r="G111" s="5" t="s">
        <v>52</v>
      </c>
      <c r="H111" s="4">
        <v>47</v>
      </c>
      <c r="I111" s="4" t="s">
        <v>133</v>
      </c>
      <c r="J111" s="4" t="s">
        <v>60</v>
      </c>
      <c r="K111" s="4">
        <v>0</v>
      </c>
      <c r="L111" s="4" t="s">
        <v>68</v>
      </c>
      <c r="M111" s="4" t="s">
        <v>61</v>
      </c>
      <c r="N111" s="4">
        <v>37.1</v>
      </c>
      <c r="O111" s="4">
        <v>4976</v>
      </c>
      <c r="P111" s="4">
        <f t="shared" si="7"/>
        <v>44.334500000000006</v>
      </c>
      <c r="Q111" s="4">
        <v>14500</v>
      </c>
      <c r="R111" s="4">
        <f t="shared" si="8"/>
        <v>642850.25000000012</v>
      </c>
      <c r="S111" s="4">
        <f t="shared" si="9"/>
        <v>399.3073</v>
      </c>
      <c r="T111" s="4">
        <v>2700</v>
      </c>
      <c r="U111" s="4">
        <f t="shared" si="10"/>
        <v>1078129.71</v>
      </c>
      <c r="V111" s="4">
        <f t="shared" si="11"/>
        <v>1720979.96</v>
      </c>
      <c r="W111" s="4"/>
    </row>
    <row r="112" spans="1:23" x14ac:dyDescent="0.25">
      <c r="A112" s="6"/>
      <c r="B112" s="6"/>
      <c r="C112" s="7"/>
      <c r="D112" s="6"/>
      <c r="E112" s="6"/>
      <c r="F112" s="6"/>
      <c r="G112" s="8"/>
      <c r="H112" s="6"/>
      <c r="I112" s="6"/>
      <c r="J112" s="6"/>
      <c r="K112" s="6"/>
      <c r="L112" s="6"/>
      <c r="M112" s="6"/>
      <c r="N112" s="6">
        <f>SUM(N110:N111)</f>
        <v>73.819999999999993</v>
      </c>
      <c r="O112" s="6">
        <f>O111</f>
        <v>4976</v>
      </c>
      <c r="P112" s="6">
        <f>SUM(P110:P111)</f>
        <v>88.2149</v>
      </c>
      <c r="Q112" s="6"/>
      <c r="R112" s="6">
        <f>SUM(R110:R111)</f>
        <v>1279116.0500000003</v>
      </c>
      <c r="S112" s="6">
        <f>SUM(S110:S111)</f>
        <v>794.52466000000004</v>
      </c>
      <c r="T112" s="6"/>
      <c r="U112" s="6">
        <f>SUM(U110:U111)</f>
        <v>2145216.5819999999</v>
      </c>
      <c r="V112" s="6">
        <f>SUM(V110:V111)</f>
        <v>3424332.6320000002</v>
      </c>
      <c r="W112" s="6">
        <f>(O112/V112)*100</f>
        <v>0.14531298605456269</v>
      </c>
    </row>
    <row r="113" spans="1:23" x14ac:dyDescent="0.25">
      <c r="A113" s="4">
        <f>+A111+1</f>
        <v>77</v>
      </c>
      <c r="B113" s="4" t="s">
        <v>49</v>
      </c>
      <c r="C113" s="4">
        <v>1012047398</v>
      </c>
      <c r="D113" s="4" t="s">
        <v>136</v>
      </c>
      <c r="E113" s="4" t="s">
        <v>137</v>
      </c>
      <c r="F113" s="4">
        <v>8</v>
      </c>
      <c r="G113" s="5" t="s">
        <v>52</v>
      </c>
      <c r="H113" s="4">
        <v>47</v>
      </c>
      <c r="I113" s="4" t="s">
        <v>133</v>
      </c>
      <c r="J113" s="4" t="s">
        <v>60</v>
      </c>
      <c r="K113" s="4">
        <v>0</v>
      </c>
      <c r="L113" s="4" t="s">
        <v>55</v>
      </c>
      <c r="M113" s="4" t="s">
        <v>138</v>
      </c>
      <c r="N113" s="4">
        <v>38.76</v>
      </c>
      <c r="O113" s="4">
        <v>2022</v>
      </c>
      <c r="P113" s="4">
        <f t="shared" si="7"/>
        <v>46.318199999999997</v>
      </c>
      <c r="Q113" s="4">
        <v>14500</v>
      </c>
      <c r="R113" s="4">
        <f t="shared" si="8"/>
        <v>671613.89999999991</v>
      </c>
      <c r="S113" s="4">
        <f t="shared" si="9"/>
        <v>417.17388</v>
      </c>
      <c r="T113" s="4">
        <v>2700</v>
      </c>
      <c r="U113" s="4">
        <f t="shared" si="10"/>
        <v>1126369.476</v>
      </c>
      <c r="V113" s="4">
        <f t="shared" si="11"/>
        <v>1797983.3759999999</v>
      </c>
      <c r="W113" s="4"/>
    </row>
    <row r="114" spans="1:23" x14ac:dyDescent="0.25">
      <c r="A114" s="6"/>
      <c r="B114" s="6"/>
      <c r="C114" s="7"/>
      <c r="D114" s="6"/>
      <c r="E114" s="6"/>
      <c r="F114" s="6"/>
      <c r="G114" s="8"/>
      <c r="H114" s="6"/>
      <c r="I114" s="6"/>
      <c r="J114" s="6"/>
      <c r="K114" s="6"/>
      <c r="L114" s="6"/>
      <c r="M114" s="6"/>
      <c r="N114" s="6">
        <f>SUM(N113)</f>
        <v>38.76</v>
      </c>
      <c r="O114" s="6">
        <f>O113</f>
        <v>2022</v>
      </c>
      <c r="P114" s="6">
        <f>SUM(P113)</f>
        <v>46.318199999999997</v>
      </c>
      <c r="Q114" s="6"/>
      <c r="R114" s="6">
        <f>SUM(R113)</f>
        <v>671613.89999999991</v>
      </c>
      <c r="S114" s="6">
        <f>SUM(S113)</f>
        <v>417.17388</v>
      </c>
      <c r="T114" s="6"/>
      <c r="U114" s="6">
        <f>SUM(U113)</f>
        <v>1126369.476</v>
      </c>
      <c r="V114" s="6">
        <f>SUM(V113)</f>
        <v>1797983.3759999999</v>
      </c>
      <c r="W114" s="6">
        <f>(O114/V114)*100</f>
        <v>0.11245932676521032</v>
      </c>
    </row>
    <row r="115" spans="1:23" x14ac:dyDescent="0.25">
      <c r="A115" s="4">
        <f>+A113+1</f>
        <v>78</v>
      </c>
      <c r="B115" s="4" t="s">
        <v>49</v>
      </c>
      <c r="C115" s="4">
        <v>1012047399</v>
      </c>
      <c r="D115" s="4" t="s">
        <v>139</v>
      </c>
      <c r="E115" s="4" t="s">
        <v>140</v>
      </c>
      <c r="F115" s="4">
        <v>8</v>
      </c>
      <c r="G115" s="5" t="s">
        <v>52</v>
      </c>
      <c r="H115" s="4">
        <v>47</v>
      </c>
      <c r="I115" s="4" t="s">
        <v>59</v>
      </c>
      <c r="J115" s="4" t="s">
        <v>60</v>
      </c>
      <c r="K115" s="4">
        <v>0</v>
      </c>
      <c r="L115" s="4" t="s">
        <v>55</v>
      </c>
      <c r="M115" s="4" t="s">
        <v>138</v>
      </c>
      <c r="N115" s="4">
        <v>22.26</v>
      </c>
      <c r="O115" s="4">
        <v>2088</v>
      </c>
      <c r="P115" s="4">
        <f t="shared" si="7"/>
        <v>26.600700000000003</v>
      </c>
      <c r="Q115" s="4">
        <v>14500</v>
      </c>
      <c r="R115" s="4">
        <f t="shared" si="8"/>
        <v>385710.15</v>
      </c>
      <c r="S115" s="4">
        <f t="shared" si="9"/>
        <v>239.58438000000001</v>
      </c>
      <c r="T115" s="4">
        <v>2700</v>
      </c>
      <c r="U115" s="4">
        <f t="shared" si="10"/>
        <v>646877.826</v>
      </c>
      <c r="V115" s="4">
        <f t="shared" si="11"/>
        <v>1032587.976</v>
      </c>
      <c r="W115" s="4"/>
    </row>
    <row r="116" spans="1:23" x14ac:dyDescent="0.25">
      <c r="A116" s="4">
        <f t="shared" si="12"/>
        <v>79</v>
      </c>
      <c r="B116" s="4" t="s">
        <v>49</v>
      </c>
      <c r="C116" s="4">
        <v>1012047399</v>
      </c>
      <c r="D116" s="4" t="s">
        <v>139</v>
      </c>
      <c r="E116" s="4" t="s">
        <v>140</v>
      </c>
      <c r="F116" s="4">
        <v>8</v>
      </c>
      <c r="G116" s="5" t="s">
        <v>52</v>
      </c>
      <c r="H116" s="4">
        <v>47</v>
      </c>
      <c r="I116" s="4" t="s">
        <v>59</v>
      </c>
      <c r="J116" s="4" t="s">
        <v>60</v>
      </c>
      <c r="K116" s="4">
        <v>1</v>
      </c>
      <c r="L116" s="4" t="s">
        <v>68</v>
      </c>
      <c r="M116" s="4" t="s">
        <v>138</v>
      </c>
      <c r="N116" s="4">
        <v>22.26</v>
      </c>
      <c r="O116" s="4">
        <v>2088</v>
      </c>
      <c r="P116" s="4">
        <f>0</f>
        <v>0</v>
      </c>
      <c r="Q116" s="4"/>
      <c r="R116" s="4">
        <f t="shared" si="8"/>
        <v>0</v>
      </c>
      <c r="S116" s="4">
        <f t="shared" si="9"/>
        <v>239.58438000000001</v>
      </c>
      <c r="T116" s="4">
        <v>2700</v>
      </c>
      <c r="U116" s="4">
        <f t="shared" si="10"/>
        <v>646877.826</v>
      </c>
      <c r="V116" s="4">
        <f t="shared" si="11"/>
        <v>646877.826</v>
      </c>
      <c r="W116" s="4"/>
    </row>
    <row r="117" spans="1:23" x14ac:dyDescent="0.25">
      <c r="A117" s="6"/>
      <c r="B117" s="6"/>
      <c r="C117" s="7"/>
      <c r="D117" s="6"/>
      <c r="E117" s="6"/>
      <c r="F117" s="6"/>
      <c r="G117" s="8"/>
      <c r="H117" s="6"/>
      <c r="I117" s="6"/>
      <c r="J117" s="6"/>
      <c r="K117" s="6"/>
      <c r="L117" s="6"/>
      <c r="M117" s="6"/>
      <c r="N117" s="6">
        <f>SUM(N115:N116)</f>
        <v>44.52</v>
      </c>
      <c r="O117" s="6">
        <f>O116</f>
        <v>2088</v>
      </c>
      <c r="P117" s="6">
        <f>SUM(P115:P116)</f>
        <v>26.600700000000003</v>
      </c>
      <c r="Q117" s="6"/>
      <c r="R117" s="6">
        <f>SUM(R115:R116)</f>
        <v>385710.15</v>
      </c>
      <c r="S117" s="6">
        <f>SUM(S115:S116)</f>
        <v>479.16876000000002</v>
      </c>
      <c r="T117" s="6"/>
      <c r="U117" s="6">
        <f>SUM(U115:U116)</f>
        <v>1293755.652</v>
      </c>
      <c r="V117" s="6">
        <f>SUM(V115:V116)</f>
        <v>1679465.8020000001</v>
      </c>
      <c r="W117" s="6">
        <f>(O117/V117)*100</f>
        <v>0.12432524660600383</v>
      </c>
    </row>
    <row r="118" spans="1:23" x14ac:dyDescent="0.25">
      <c r="A118" s="4">
        <f>+A116+1</f>
        <v>80</v>
      </c>
      <c r="B118" s="4" t="s">
        <v>49</v>
      </c>
      <c r="C118" s="4">
        <v>1012047466</v>
      </c>
      <c r="D118" s="4" t="s">
        <v>141</v>
      </c>
      <c r="E118" s="4" t="s">
        <v>142</v>
      </c>
      <c r="F118" s="4">
        <v>8</v>
      </c>
      <c r="G118" s="5" t="s">
        <v>52</v>
      </c>
      <c r="H118" s="4">
        <v>47</v>
      </c>
      <c r="I118" s="4" t="s">
        <v>59</v>
      </c>
      <c r="J118" s="4" t="s">
        <v>60</v>
      </c>
      <c r="K118" s="4">
        <v>0</v>
      </c>
      <c r="L118" s="4" t="s">
        <v>68</v>
      </c>
      <c r="M118" s="4" t="s">
        <v>61</v>
      </c>
      <c r="N118" s="4">
        <v>49.14</v>
      </c>
      <c r="O118" s="4">
        <v>2048</v>
      </c>
      <c r="P118" s="4">
        <f t="shared" si="7"/>
        <v>58.722300000000004</v>
      </c>
      <c r="Q118" s="4">
        <v>14500</v>
      </c>
      <c r="R118" s="4">
        <f t="shared" si="8"/>
        <v>851473.35000000009</v>
      </c>
      <c r="S118" s="4">
        <f t="shared" si="9"/>
        <v>528.89382000000001</v>
      </c>
      <c r="T118" s="4">
        <v>2700</v>
      </c>
      <c r="U118" s="4">
        <f t="shared" si="10"/>
        <v>1428013.314</v>
      </c>
      <c r="V118" s="4">
        <f t="shared" si="11"/>
        <v>2279486.6639999999</v>
      </c>
      <c r="W118" s="4"/>
    </row>
    <row r="119" spans="1:23" x14ac:dyDescent="0.25">
      <c r="A119" s="6"/>
      <c r="B119" s="6"/>
      <c r="C119" s="7"/>
      <c r="D119" s="6"/>
      <c r="E119" s="6"/>
      <c r="F119" s="6"/>
      <c r="G119" s="8"/>
      <c r="H119" s="6"/>
      <c r="I119" s="6"/>
      <c r="J119" s="6"/>
      <c r="K119" s="6"/>
      <c r="L119" s="6"/>
      <c r="M119" s="6"/>
      <c r="N119" s="6">
        <f>SUM(N118)</f>
        <v>49.14</v>
      </c>
      <c r="O119" s="6">
        <f>O118</f>
        <v>2048</v>
      </c>
      <c r="P119" s="6">
        <f>SUM(P118)</f>
        <v>58.722300000000004</v>
      </c>
      <c r="Q119" s="6"/>
      <c r="R119" s="6">
        <f>SUM(R118)</f>
        <v>851473.35000000009</v>
      </c>
      <c r="S119" s="6">
        <f>SUM(S118)</f>
        <v>528.89382000000001</v>
      </c>
      <c r="T119" s="6"/>
      <c r="U119" s="6">
        <f>SUM(U118)</f>
        <v>1428013.314</v>
      </c>
      <c r="V119" s="6">
        <f>SUM(V118)</f>
        <v>2279486.6639999999</v>
      </c>
      <c r="W119" s="6">
        <f>(O119/V119)*100</f>
        <v>8.9844789721480911E-2</v>
      </c>
    </row>
    <row r="120" spans="1:23" x14ac:dyDescent="0.25">
      <c r="A120" s="4">
        <f>+A118+1</f>
        <v>81</v>
      </c>
      <c r="B120" s="4" t="s">
        <v>49</v>
      </c>
      <c r="C120" s="4">
        <v>1012047600</v>
      </c>
      <c r="D120" s="4" t="s">
        <v>143</v>
      </c>
      <c r="E120" s="4" t="s">
        <v>144</v>
      </c>
      <c r="F120" s="4">
        <v>8</v>
      </c>
      <c r="G120" s="5" t="s">
        <v>52</v>
      </c>
      <c r="H120" s="4">
        <v>47</v>
      </c>
      <c r="I120" s="4" t="s">
        <v>59</v>
      </c>
      <c r="J120" s="4" t="s">
        <v>60</v>
      </c>
      <c r="K120" s="4">
        <v>0</v>
      </c>
      <c r="L120" s="4" t="s">
        <v>68</v>
      </c>
      <c r="M120" s="4" t="s">
        <v>61</v>
      </c>
      <c r="N120" s="4">
        <v>89.489997863769503</v>
      </c>
      <c r="O120" s="4">
        <v>6514</v>
      </c>
      <c r="P120" s="4">
        <f t="shared" si="7"/>
        <v>106.94054744720457</v>
      </c>
      <c r="Q120" s="4">
        <v>14500</v>
      </c>
      <c r="R120" s="4">
        <f t="shared" si="8"/>
        <v>1550637.9379844661</v>
      </c>
      <c r="S120" s="4">
        <f t="shared" si="9"/>
        <v>963.18084700775114</v>
      </c>
      <c r="T120" s="4">
        <v>2700</v>
      </c>
      <c r="U120" s="4">
        <f t="shared" si="10"/>
        <v>2600588.2869209279</v>
      </c>
      <c r="V120" s="4">
        <f t="shared" si="11"/>
        <v>4151226.224905394</v>
      </c>
      <c r="W120" s="4"/>
    </row>
    <row r="121" spans="1:23" x14ac:dyDescent="0.25">
      <c r="A121" s="6"/>
      <c r="B121" s="6"/>
      <c r="C121" s="7"/>
      <c r="D121" s="6"/>
      <c r="E121" s="6"/>
      <c r="F121" s="6"/>
      <c r="G121" s="8"/>
      <c r="H121" s="6"/>
      <c r="I121" s="6"/>
      <c r="J121" s="6"/>
      <c r="K121" s="6"/>
      <c r="L121" s="6"/>
      <c r="M121" s="6"/>
      <c r="N121" s="6">
        <f>SUM(N120)</f>
        <v>89.489997863769503</v>
      </c>
      <c r="O121" s="6">
        <f>O120</f>
        <v>6514</v>
      </c>
      <c r="P121" s="6">
        <f>SUM(P120)</f>
        <v>106.94054744720457</v>
      </c>
      <c r="Q121" s="6"/>
      <c r="R121" s="6">
        <f>SUM(R120)</f>
        <v>1550637.9379844661</v>
      </c>
      <c r="S121" s="6">
        <f>SUM(S120)</f>
        <v>963.18084700775114</v>
      </c>
      <c r="T121" s="6"/>
      <c r="U121" s="6">
        <f>SUM(U120)</f>
        <v>2600588.2869209279</v>
      </c>
      <c r="V121" s="6">
        <f>SUM(V120)</f>
        <v>4151226.224905394</v>
      </c>
      <c r="W121" s="6">
        <f>(O121/V121)*100</f>
        <v>0.15691749008808725</v>
      </c>
    </row>
    <row r="122" spans="1:23" x14ac:dyDescent="0.25">
      <c r="A122" s="4">
        <f>+A120+1</f>
        <v>82</v>
      </c>
      <c r="B122" s="4" t="s">
        <v>49</v>
      </c>
      <c r="C122" s="4">
        <v>1012047602</v>
      </c>
      <c r="D122" s="4" t="s">
        <v>145</v>
      </c>
      <c r="E122" s="4" t="s">
        <v>146</v>
      </c>
      <c r="F122" s="4">
        <v>8</v>
      </c>
      <c r="G122" s="5" t="s">
        <v>52</v>
      </c>
      <c r="H122" s="4">
        <v>47</v>
      </c>
      <c r="I122" s="4" t="s">
        <v>59</v>
      </c>
      <c r="J122" s="4" t="s">
        <v>60</v>
      </c>
      <c r="K122" s="4">
        <v>0</v>
      </c>
      <c r="L122" s="4" t="s">
        <v>55</v>
      </c>
      <c r="M122" s="4" t="s">
        <v>61</v>
      </c>
      <c r="N122" s="4">
        <v>58.87</v>
      </c>
      <c r="O122" s="4">
        <v>6716</v>
      </c>
      <c r="P122" s="4">
        <f t="shared" si="7"/>
        <v>70.349649999999997</v>
      </c>
      <c r="Q122" s="4">
        <v>14500</v>
      </c>
      <c r="R122" s="4">
        <f t="shared" si="8"/>
        <v>1020069.9249999999</v>
      </c>
      <c r="S122" s="4">
        <f t="shared" si="9"/>
        <v>633.61780999999996</v>
      </c>
      <c r="T122" s="4">
        <v>2700</v>
      </c>
      <c r="U122" s="4">
        <f t="shared" si="10"/>
        <v>1710768.0869999998</v>
      </c>
      <c r="V122" s="4">
        <f t="shared" si="11"/>
        <v>2730838.0119999996</v>
      </c>
      <c r="W122" s="4"/>
    </row>
    <row r="123" spans="1:23" x14ac:dyDescent="0.25">
      <c r="A123" s="4">
        <f t="shared" si="12"/>
        <v>83</v>
      </c>
      <c r="B123" s="4" t="s">
        <v>49</v>
      </c>
      <c r="C123" s="4">
        <v>1012047602</v>
      </c>
      <c r="D123" s="4" t="s">
        <v>145</v>
      </c>
      <c r="E123" s="4" t="s">
        <v>146</v>
      </c>
      <c r="F123" s="4">
        <v>8</v>
      </c>
      <c r="G123" s="5" t="s">
        <v>52</v>
      </c>
      <c r="H123" s="4">
        <v>47</v>
      </c>
      <c r="I123" s="4" t="s">
        <v>59</v>
      </c>
      <c r="J123" s="4" t="s">
        <v>60</v>
      </c>
      <c r="K123" s="4">
        <v>0</v>
      </c>
      <c r="L123" s="4" t="s">
        <v>55</v>
      </c>
      <c r="M123" s="4" t="s">
        <v>61</v>
      </c>
      <c r="N123" s="4">
        <v>58.87</v>
      </c>
      <c r="O123" s="4">
        <v>6716</v>
      </c>
      <c r="P123" s="4">
        <f t="shared" si="7"/>
        <v>70.349649999999997</v>
      </c>
      <c r="Q123" s="4">
        <v>14500</v>
      </c>
      <c r="R123" s="4">
        <f t="shared" si="8"/>
        <v>1020069.9249999999</v>
      </c>
      <c r="S123" s="4">
        <f t="shared" si="9"/>
        <v>633.61780999999996</v>
      </c>
      <c r="T123" s="4">
        <v>2700</v>
      </c>
      <c r="U123" s="4">
        <f t="shared" si="10"/>
        <v>1710768.0869999998</v>
      </c>
      <c r="V123" s="4">
        <f t="shared" si="11"/>
        <v>2730838.0119999996</v>
      </c>
      <c r="W123" s="4"/>
    </row>
    <row r="124" spans="1:23" x14ac:dyDescent="0.25">
      <c r="A124" s="6"/>
      <c r="B124" s="6"/>
      <c r="C124" s="7"/>
      <c r="D124" s="6"/>
      <c r="E124" s="6"/>
      <c r="F124" s="6"/>
      <c r="G124" s="8"/>
      <c r="H124" s="6"/>
      <c r="I124" s="6"/>
      <c r="J124" s="6"/>
      <c r="K124" s="6"/>
      <c r="L124" s="6"/>
      <c r="M124" s="6"/>
      <c r="N124" s="6">
        <f>SUM(N122:N123)</f>
        <v>117.74</v>
      </c>
      <c r="O124" s="6">
        <f>O123</f>
        <v>6716</v>
      </c>
      <c r="P124" s="6">
        <f>SUM(P122:P123)</f>
        <v>140.69929999999999</v>
      </c>
      <c r="Q124" s="6"/>
      <c r="R124" s="6">
        <f>SUM(R122:R123)</f>
        <v>2040139.8499999999</v>
      </c>
      <c r="S124" s="6">
        <f>SUM(S122:S123)</f>
        <v>1267.2356199999999</v>
      </c>
      <c r="T124" s="6"/>
      <c r="U124" s="6">
        <f>SUM(U122:U123)</f>
        <v>3421536.1739999996</v>
      </c>
      <c r="V124" s="6">
        <f>SUM(V122:V123)</f>
        <v>5461676.0239999993</v>
      </c>
      <c r="W124" s="6">
        <f>(O124/V124)*100</f>
        <v>0.12296591688134156</v>
      </c>
    </row>
    <row r="125" spans="1:23" x14ac:dyDescent="0.25">
      <c r="A125" s="4">
        <f>+A123+1</f>
        <v>84</v>
      </c>
      <c r="B125" s="4" t="s">
        <v>49</v>
      </c>
      <c r="C125" s="4">
        <v>1012047603</v>
      </c>
      <c r="D125" s="4" t="s">
        <v>147</v>
      </c>
      <c r="E125" s="4" t="s">
        <v>148</v>
      </c>
      <c r="F125" s="4">
        <v>8</v>
      </c>
      <c r="G125" s="5" t="s">
        <v>52</v>
      </c>
      <c r="H125" s="4">
        <v>47</v>
      </c>
      <c r="I125" s="4" t="s">
        <v>59</v>
      </c>
      <c r="J125" s="4" t="s">
        <v>60</v>
      </c>
      <c r="K125" s="4">
        <v>0</v>
      </c>
      <c r="L125" s="4" t="s">
        <v>68</v>
      </c>
      <c r="M125" s="4" t="s">
        <v>61</v>
      </c>
      <c r="N125" s="4">
        <v>87.839996337890597</v>
      </c>
      <c r="O125" s="4">
        <v>12784</v>
      </c>
      <c r="P125" s="4">
        <f t="shared" si="7"/>
        <v>104.96879562377927</v>
      </c>
      <c r="Q125" s="4">
        <v>14500</v>
      </c>
      <c r="R125" s="4">
        <f t="shared" si="8"/>
        <v>1522047.5365447993</v>
      </c>
      <c r="S125" s="4">
        <f t="shared" si="9"/>
        <v>945.42188058471652</v>
      </c>
      <c r="T125" s="4">
        <v>2700</v>
      </c>
      <c r="U125" s="4">
        <f t="shared" si="10"/>
        <v>2552639.0775787346</v>
      </c>
      <c r="V125" s="4">
        <f t="shared" si="11"/>
        <v>4074686.6141235339</v>
      </c>
      <c r="W125" s="4"/>
    </row>
    <row r="126" spans="1:23" x14ac:dyDescent="0.25">
      <c r="A126" s="4">
        <f t="shared" si="12"/>
        <v>85</v>
      </c>
      <c r="B126" s="4" t="s">
        <v>49</v>
      </c>
      <c r="C126" s="4">
        <v>1012047603</v>
      </c>
      <c r="D126" s="4" t="s">
        <v>147</v>
      </c>
      <c r="E126" s="4" t="s">
        <v>148</v>
      </c>
      <c r="F126" s="4">
        <v>8</v>
      </c>
      <c r="G126" s="5" t="s">
        <v>52</v>
      </c>
      <c r="H126" s="4">
        <v>47</v>
      </c>
      <c r="I126" s="4" t="s">
        <v>59</v>
      </c>
      <c r="J126" s="4" t="s">
        <v>60</v>
      </c>
      <c r="K126" s="4">
        <v>0</v>
      </c>
      <c r="L126" s="4" t="s">
        <v>68</v>
      </c>
      <c r="M126" s="4" t="s">
        <v>61</v>
      </c>
      <c r="N126" s="4">
        <v>87.839996337890597</v>
      </c>
      <c r="O126" s="4">
        <v>12784</v>
      </c>
      <c r="P126" s="4">
        <f t="shared" si="7"/>
        <v>104.96879562377927</v>
      </c>
      <c r="Q126" s="4">
        <v>14500</v>
      </c>
      <c r="R126" s="4">
        <f t="shared" si="8"/>
        <v>1522047.5365447993</v>
      </c>
      <c r="S126" s="4">
        <f t="shared" si="9"/>
        <v>945.42188058471652</v>
      </c>
      <c r="T126" s="4">
        <v>2700</v>
      </c>
      <c r="U126" s="4">
        <f t="shared" si="10"/>
        <v>2552639.0775787346</v>
      </c>
      <c r="V126" s="4">
        <f t="shared" si="11"/>
        <v>4074686.6141235339</v>
      </c>
      <c r="W126" s="4"/>
    </row>
    <row r="127" spans="1:23" x14ac:dyDescent="0.25">
      <c r="A127" s="6"/>
      <c r="B127" s="6"/>
      <c r="C127" s="7"/>
      <c r="D127" s="6"/>
      <c r="E127" s="6"/>
      <c r="F127" s="6"/>
      <c r="G127" s="8"/>
      <c r="H127" s="6"/>
      <c r="I127" s="6"/>
      <c r="J127" s="6"/>
      <c r="K127" s="6"/>
      <c r="L127" s="6"/>
      <c r="M127" s="6"/>
      <c r="N127" s="6">
        <f>SUM(N125:N126)</f>
        <v>175.67999267578119</v>
      </c>
      <c r="O127" s="6">
        <f>O126</f>
        <v>12784</v>
      </c>
      <c r="P127" s="6">
        <f>SUM(P125:P126)</f>
        <v>209.93759124755854</v>
      </c>
      <c r="Q127" s="6"/>
      <c r="R127" s="6">
        <f>SUM(R125:R126)</f>
        <v>3044095.0730895987</v>
      </c>
      <c r="S127" s="6">
        <f>SUM(S125:S126)</f>
        <v>1890.843761169433</v>
      </c>
      <c r="T127" s="6"/>
      <c r="U127" s="6">
        <f>SUM(U125:U126)</f>
        <v>5105278.1551574692</v>
      </c>
      <c r="V127" s="6">
        <f>SUM(V125:V126)</f>
        <v>8149373.2282470679</v>
      </c>
      <c r="W127" s="6">
        <f>(O127/V127)*100</f>
        <v>0.15687095978974866</v>
      </c>
    </row>
    <row r="128" spans="1:23" x14ac:dyDescent="0.25">
      <c r="A128" s="4">
        <f>+A126+1</f>
        <v>86</v>
      </c>
      <c r="B128" s="4" t="s">
        <v>49</v>
      </c>
      <c r="C128" s="4">
        <v>1012047611</v>
      </c>
      <c r="D128" s="4" t="s">
        <v>149</v>
      </c>
      <c r="E128" s="4" t="s">
        <v>150</v>
      </c>
      <c r="F128" s="4">
        <v>8</v>
      </c>
      <c r="G128" s="5" t="s">
        <v>52</v>
      </c>
      <c r="H128" s="4">
        <v>47</v>
      </c>
      <c r="I128" s="4" t="s">
        <v>59</v>
      </c>
      <c r="J128" s="4" t="s">
        <v>60</v>
      </c>
      <c r="K128" s="4">
        <v>0</v>
      </c>
      <c r="L128" s="4" t="s">
        <v>55</v>
      </c>
      <c r="M128" s="4" t="s">
        <v>61</v>
      </c>
      <c r="N128" s="4">
        <v>75.599999999999994</v>
      </c>
      <c r="O128" s="4">
        <v>8652</v>
      </c>
      <c r="P128" s="4">
        <f t="shared" si="7"/>
        <v>90.341999999999999</v>
      </c>
      <c r="Q128" s="4">
        <v>14500</v>
      </c>
      <c r="R128" s="4">
        <f t="shared" si="8"/>
        <v>1309959</v>
      </c>
      <c r="S128" s="4">
        <f t="shared" si="9"/>
        <v>813.68279999999993</v>
      </c>
      <c r="T128" s="4">
        <v>2700</v>
      </c>
      <c r="U128" s="4">
        <f t="shared" si="10"/>
        <v>2196943.5599999996</v>
      </c>
      <c r="V128" s="4">
        <f t="shared" si="11"/>
        <v>3506902.5599999996</v>
      </c>
      <c r="W128" s="4"/>
    </row>
    <row r="129" spans="1:23" x14ac:dyDescent="0.25">
      <c r="A129" s="6"/>
      <c r="B129" s="6"/>
      <c r="C129" s="7"/>
      <c r="D129" s="6"/>
      <c r="E129" s="6"/>
      <c r="F129" s="6"/>
      <c r="G129" s="8"/>
      <c r="H129" s="6"/>
      <c r="I129" s="6"/>
      <c r="J129" s="6"/>
      <c r="K129" s="6"/>
      <c r="L129" s="6"/>
      <c r="M129" s="6"/>
      <c r="N129" s="6">
        <f>SUM(N128)</f>
        <v>75.599999999999994</v>
      </c>
      <c r="O129" s="6">
        <f>O128</f>
        <v>8652</v>
      </c>
      <c r="P129" s="6">
        <f>SUM(P128)</f>
        <v>90.341999999999999</v>
      </c>
      <c r="Q129" s="6"/>
      <c r="R129" s="6">
        <f>SUM(R128)</f>
        <v>1309959</v>
      </c>
      <c r="S129" s="6">
        <f>SUM(S128)</f>
        <v>813.68279999999993</v>
      </c>
      <c r="T129" s="6"/>
      <c r="U129" s="6">
        <f>SUM(U128)</f>
        <v>2196943.5599999996</v>
      </c>
      <c r="V129" s="6">
        <f>SUM(V128)</f>
        <v>3506902.5599999996</v>
      </c>
      <c r="W129" s="6">
        <f>(O129/V129)*100</f>
        <v>0.24671344161897674</v>
      </c>
    </row>
    <row r="130" spans="1:23" x14ac:dyDescent="0.25">
      <c r="A130" s="4">
        <f>+A128+1</f>
        <v>87</v>
      </c>
      <c r="B130" s="4" t="s">
        <v>49</v>
      </c>
      <c r="C130" s="4">
        <v>1012047705</v>
      </c>
      <c r="D130" s="4" t="s">
        <v>57</v>
      </c>
      <c r="E130" s="4" t="s">
        <v>151</v>
      </c>
      <c r="F130" s="4">
        <v>8</v>
      </c>
      <c r="G130" s="5" t="s">
        <v>52</v>
      </c>
      <c r="H130" s="4">
        <v>47</v>
      </c>
      <c r="I130" s="4" t="s">
        <v>59</v>
      </c>
      <c r="J130" s="4" t="s">
        <v>60</v>
      </c>
      <c r="K130" s="4">
        <v>0</v>
      </c>
      <c r="L130" s="4" t="s">
        <v>55</v>
      </c>
      <c r="M130" s="4" t="s">
        <v>95</v>
      </c>
      <c r="N130" s="4">
        <v>57.950000762939503</v>
      </c>
      <c r="O130" s="4">
        <v>6626</v>
      </c>
      <c r="P130" s="4">
        <f t="shared" si="7"/>
        <v>69.250250911712712</v>
      </c>
      <c r="Q130" s="4">
        <v>14500</v>
      </c>
      <c r="R130" s="4">
        <f t="shared" si="8"/>
        <v>1004128.6382198343</v>
      </c>
      <c r="S130" s="4">
        <f t="shared" si="9"/>
        <v>623.71585821151791</v>
      </c>
      <c r="T130" s="4">
        <v>2700</v>
      </c>
      <c r="U130" s="4">
        <f t="shared" si="10"/>
        <v>1684032.8171710984</v>
      </c>
      <c r="V130" s="4">
        <f t="shared" si="11"/>
        <v>2688161.455390933</v>
      </c>
      <c r="W130" s="4"/>
    </row>
    <row r="131" spans="1:23" x14ac:dyDescent="0.25">
      <c r="A131" s="6"/>
      <c r="B131" s="6"/>
      <c r="C131" s="7"/>
      <c r="D131" s="6"/>
      <c r="E131" s="6"/>
      <c r="F131" s="6"/>
      <c r="G131" s="8"/>
      <c r="H131" s="6"/>
      <c r="I131" s="6"/>
      <c r="J131" s="6"/>
      <c r="K131" s="6"/>
      <c r="L131" s="6"/>
      <c r="M131" s="6"/>
      <c r="N131" s="6">
        <f>SUM(N130)</f>
        <v>57.950000762939503</v>
      </c>
      <c r="O131" s="6">
        <f>O130</f>
        <v>6626</v>
      </c>
      <c r="P131" s="6">
        <f>SUM(P130)</f>
        <v>69.250250911712712</v>
      </c>
      <c r="Q131" s="6"/>
      <c r="R131" s="6">
        <f>SUM(R130)</f>
        <v>1004128.6382198343</v>
      </c>
      <c r="S131" s="6">
        <f>SUM(S130)</f>
        <v>623.71585821151791</v>
      </c>
      <c r="T131" s="6"/>
      <c r="U131" s="6">
        <f>SUM(U130)</f>
        <v>1684032.8171710984</v>
      </c>
      <c r="V131" s="6">
        <f>SUM(V130)</f>
        <v>2688161.455390933</v>
      </c>
      <c r="W131" s="6">
        <f>(O131/V131)*100</f>
        <v>0.24648817081697186</v>
      </c>
    </row>
    <row r="132" spans="1:23" x14ac:dyDescent="0.25">
      <c r="A132" s="4">
        <f>+A130+1</f>
        <v>88</v>
      </c>
      <c r="B132" s="4" t="s">
        <v>49</v>
      </c>
      <c r="C132" s="4">
        <v>1012047707</v>
      </c>
      <c r="D132" s="4" t="s">
        <v>152</v>
      </c>
      <c r="E132" s="4" t="s">
        <v>153</v>
      </c>
      <c r="F132" s="4">
        <v>8</v>
      </c>
      <c r="G132" s="5" t="s">
        <v>52</v>
      </c>
      <c r="H132" s="4">
        <v>47</v>
      </c>
      <c r="I132" s="4" t="s">
        <v>59</v>
      </c>
      <c r="J132" s="4" t="s">
        <v>60</v>
      </c>
      <c r="K132" s="4">
        <v>0</v>
      </c>
      <c r="L132" s="4" t="s">
        <v>55</v>
      </c>
      <c r="M132" s="4" t="s">
        <v>138</v>
      </c>
      <c r="N132" s="4">
        <v>59.85</v>
      </c>
      <c r="O132" s="4">
        <v>3112</v>
      </c>
      <c r="P132" s="4">
        <f t="shared" si="7"/>
        <v>71.520750000000007</v>
      </c>
      <c r="Q132" s="4">
        <v>14500</v>
      </c>
      <c r="R132" s="4">
        <f t="shared" si="8"/>
        <v>1037050.8750000001</v>
      </c>
      <c r="S132" s="4">
        <f t="shared" si="9"/>
        <v>644.16555000000005</v>
      </c>
      <c r="T132" s="4">
        <v>2700</v>
      </c>
      <c r="U132" s="4">
        <f t="shared" si="10"/>
        <v>1739246.9850000001</v>
      </c>
      <c r="V132" s="4">
        <f t="shared" si="11"/>
        <v>2776297.8600000003</v>
      </c>
      <c r="W132" s="4"/>
    </row>
    <row r="133" spans="1:23" x14ac:dyDescent="0.25">
      <c r="A133" s="6"/>
      <c r="B133" s="6"/>
      <c r="C133" s="7"/>
      <c r="D133" s="6"/>
      <c r="E133" s="6"/>
      <c r="F133" s="6"/>
      <c r="G133" s="8"/>
      <c r="H133" s="6"/>
      <c r="I133" s="6"/>
      <c r="J133" s="6"/>
      <c r="K133" s="6"/>
      <c r="L133" s="6"/>
      <c r="M133" s="6"/>
      <c r="N133" s="6">
        <f>SUM(N132)</f>
        <v>59.85</v>
      </c>
      <c r="O133" s="6">
        <f>O132</f>
        <v>3112</v>
      </c>
      <c r="P133" s="6">
        <f>SUM(P132)</f>
        <v>71.520750000000007</v>
      </c>
      <c r="Q133" s="6"/>
      <c r="R133" s="6">
        <f>SUM(R132)</f>
        <v>1037050.8750000001</v>
      </c>
      <c r="S133" s="6">
        <f>SUM(S132)</f>
        <v>644.16555000000005</v>
      </c>
      <c r="T133" s="6"/>
      <c r="U133" s="6">
        <f>SUM(U132)</f>
        <v>1739246.9850000001</v>
      </c>
      <c r="V133" s="6">
        <f>SUM(V132)</f>
        <v>2776297.8600000003</v>
      </c>
      <c r="W133" s="6">
        <f>(O133/V133)*100</f>
        <v>0.11209171915004824</v>
      </c>
    </row>
    <row r="134" spans="1:23" x14ac:dyDescent="0.25">
      <c r="A134" s="4">
        <f>+A132+1</f>
        <v>89</v>
      </c>
      <c r="B134" s="4" t="s">
        <v>49</v>
      </c>
      <c r="C134" s="4">
        <v>1012047708</v>
      </c>
      <c r="D134" s="4" t="s">
        <v>154</v>
      </c>
      <c r="E134" s="4" t="s">
        <v>155</v>
      </c>
      <c r="F134" s="4">
        <v>8</v>
      </c>
      <c r="G134" s="5" t="s">
        <v>52</v>
      </c>
      <c r="H134" s="4">
        <v>47</v>
      </c>
      <c r="I134" s="4" t="s">
        <v>59</v>
      </c>
      <c r="J134" s="4" t="s">
        <v>60</v>
      </c>
      <c r="K134" s="4">
        <v>0</v>
      </c>
      <c r="L134" s="4" t="s">
        <v>68</v>
      </c>
      <c r="M134" s="4" t="s">
        <v>84</v>
      </c>
      <c r="N134" s="4">
        <v>46.240001678466797</v>
      </c>
      <c r="O134" s="4">
        <v>3366</v>
      </c>
      <c r="P134" s="4">
        <f t="shared" si="7"/>
        <v>55.256802005767824</v>
      </c>
      <c r="Q134" s="4">
        <v>14500</v>
      </c>
      <c r="R134" s="4">
        <f t="shared" si="8"/>
        <v>801223.62908363342</v>
      </c>
      <c r="S134" s="4">
        <f t="shared" si="9"/>
        <v>497.68113806533813</v>
      </c>
      <c r="T134" s="4">
        <v>2700</v>
      </c>
      <c r="U134" s="4">
        <f t="shared" si="10"/>
        <v>1343739.0727764131</v>
      </c>
      <c r="V134" s="4">
        <f t="shared" si="11"/>
        <v>2144962.7018600465</v>
      </c>
      <c r="W134" s="4"/>
    </row>
    <row r="135" spans="1:23" x14ac:dyDescent="0.25">
      <c r="A135" s="6"/>
      <c r="B135" s="6"/>
      <c r="C135" s="7"/>
      <c r="D135" s="6"/>
      <c r="E135" s="6"/>
      <c r="F135" s="6"/>
      <c r="G135" s="8"/>
      <c r="H135" s="6"/>
      <c r="I135" s="6"/>
      <c r="J135" s="6"/>
      <c r="K135" s="6"/>
      <c r="L135" s="6"/>
      <c r="M135" s="6"/>
      <c r="N135" s="6">
        <f>SUM(N134)</f>
        <v>46.240001678466797</v>
      </c>
      <c r="O135" s="6">
        <f>O134</f>
        <v>3366</v>
      </c>
      <c r="P135" s="6">
        <f>SUM(P134)</f>
        <v>55.256802005767824</v>
      </c>
      <c r="Q135" s="6"/>
      <c r="R135" s="6">
        <f>SUM(R134)</f>
        <v>801223.62908363342</v>
      </c>
      <c r="S135" s="6">
        <f>SUM(S134)</f>
        <v>497.68113806533813</v>
      </c>
      <c r="T135" s="6"/>
      <c r="U135" s="6">
        <f>SUM(U134)</f>
        <v>1343739.0727764131</v>
      </c>
      <c r="V135" s="6">
        <f>SUM(V134)</f>
        <v>2144962.7018600465</v>
      </c>
      <c r="W135" s="6">
        <f>(O135/V135)*100</f>
        <v>0.15692580561336134</v>
      </c>
    </row>
    <row r="136" spans="1:23" x14ac:dyDescent="0.25">
      <c r="A136" s="4">
        <f>+A134+1</f>
        <v>90</v>
      </c>
      <c r="B136" s="4" t="s">
        <v>49</v>
      </c>
      <c r="C136" s="4">
        <v>1012047713</v>
      </c>
      <c r="D136" s="4" t="s">
        <v>156</v>
      </c>
      <c r="E136" s="4" t="s">
        <v>157</v>
      </c>
      <c r="F136" s="4">
        <v>8</v>
      </c>
      <c r="G136" s="5" t="s">
        <v>52</v>
      </c>
      <c r="H136" s="4">
        <v>47</v>
      </c>
      <c r="I136" s="4" t="s">
        <v>59</v>
      </c>
      <c r="J136" s="4" t="s">
        <v>60</v>
      </c>
      <c r="K136" s="4">
        <v>0</v>
      </c>
      <c r="L136" s="4" t="s">
        <v>55</v>
      </c>
      <c r="M136" s="4" t="s">
        <v>61</v>
      </c>
      <c r="N136" s="4">
        <v>53.28</v>
      </c>
      <c r="O136" s="4">
        <v>6096</v>
      </c>
      <c r="P136" s="4">
        <f t="shared" si="7"/>
        <v>63.669600000000003</v>
      </c>
      <c r="Q136" s="4">
        <v>14500</v>
      </c>
      <c r="R136" s="4">
        <f t="shared" si="8"/>
        <v>923209.20000000007</v>
      </c>
      <c r="S136" s="4">
        <f t="shared" si="9"/>
        <v>573.45263999999997</v>
      </c>
      <c r="T136" s="4">
        <v>2700</v>
      </c>
      <c r="U136" s="4">
        <f t="shared" si="10"/>
        <v>1548322.128</v>
      </c>
      <c r="V136" s="4">
        <f t="shared" si="11"/>
        <v>2471531.3280000002</v>
      </c>
      <c r="W136" s="4"/>
    </row>
    <row r="137" spans="1:23" x14ac:dyDescent="0.25">
      <c r="A137" s="6"/>
      <c r="B137" s="6"/>
      <c r="C137" s="7"/>
      <c r="D137" s="6"/>
      <c r="E137" s="6"/>
      <c r="F137" s="6"/>
      <c r="G137" s="8"/>
      <c r="H137" s="6"/>
      <c r="I137" s="6"/>
      <c r="J137" s="6"/>
      <c r="K137" s="6"/>
      <c r="L137" s="6"/>
      <c r="M137" s="6"/>
      <c r="N137" s="6">
        <f>SUM(N136)</f>
        <v>53.28</v>
      </c>
      <c r="O137" s="6">
        <f>O136</f>
        <v>6096</v>
      </c>
      <c r="P137" s="6">
        <f>SUM(P136)</f>
        <v>63.669600000000003</v>
      </c>
      <c r="Q137" s="6"/>
      <c r="R137" s="6">
        <f>SUM(R136)</f>
        <v>923209.20000000007</v>
      </c>
      <c r="S137" s="6">
        <f>SUM(S136)</f>
        <v>573.45263999999997</v>
      </c>
      <c r="T137" s="6"/>
      <c r="U137" s="6">
        <f>SUM(U136)</f>
        <v>1548322.128</v>
      </c>
      <c r="V137" s="6">
        <f>SUM(V136)</f>
        <v>2471531.3280000002</v>
      </c>
      <c r="W137" s="6">
        <f>(O137/V137)*100</f>
        <v>0.24664870442621389</v>
      </c>
    </row>
    <row r="138" spans="1:23" x14ac:dyDescent="0.25">
      <c r="A138" s="4">
        <f>+A136+1</f>
        <v>91</v>
      </c>
      <c r="B138" s="4" t="s">
        <v>49</v>
      </c>
      <c r="C138" s="4">
        <v>1012047716</v>
      </c>
      <c r="D138" s="4" t="s">
        <v>158</v>
      </c>
      <c r="E138" s="4" t="s">
        <v>159</v>
      </c>
      <c r="F138" s="4">
        <v>8</v>
      </c>
      <c r="G138" s="5" t="s">
        <v>52</v>
      </c>
      <c r="H138" s="4">
        <v>47</v>
      </c>
      <c r="I138" s="4" t="s">
        <v>59</v>
      </c>
      <c r="J138" s="4" t="s">
        <v>60</v>
      </c>
      <c r="K138" s="4">
        <v>0</v>
      </c>
      <c r="L138" s="4" t="s">
        <v>55</v>
      </c>
      <c r="M138" s="4" t="s">
        <v>61</v>
      </c>
      <c r="N138" s="4">
        <v>63</v>
      </c>
      <c r="O138" s="4">
        <v>17962</v>
      </c>
      <c r="P138" s="4">
        <f t="shared" si="7"/>
        <v>75.285000000000011</v>
      </c>
      <c r="Q138" s="4">
        <v>14500</v>
      </c>
      <c r="R138" s="4">
        <f t="shared" si="8"/>
        <v>1091632.5000000002</v>
      </c>
      <c r="S138" s="4">
        <f t="shared" si="9"/>
        <v>678.06899999999996</v>
      </c>
      <c r="T138" s="4">
        <v>2700</v>
      </c>
      <c r="U138" s="4">
        <f t="shared" si="10"/>
        <v>1830786.2999999998</v>
      </c>
      <c r="V138" s="4">
        <f t="shared" si="11"/>
        <v>2922418.8</v>
      </c>
      <c r="W138" s="4"/>
    </row>
    <row r="139" spans="1:23" x14ac:dyDescent="0.25">
      <c r="A139" s="4">
        <f t="shared" si="12"/>
        <v>92</v>
      </c>
      <c r="B139" s="4" t="s">
        <v>49</v>
      </c>
      <c r="C139" s="4">
        <v>1012047716</v>
      </c>
      <c r="D139" s="4" t="s">
        <v>158</v>
      </c>
      <c r="E139" s="4" t="s">
        <v>159</v>
      </c>
      <c r="F139" s="4">
        <v>8</v>
      </c>
      <c r="G139" s="5" t="s">
        <v>52</v>
      </c>
      <c r="H139" s="4">
        <v>47</v>
      </c>
      <c r="I139" s="4" t="s">
        <v>59</v>
      </c>
      <c r="J139" s="4" t="s">
        <v>60</v>
      </c>
      <c r="K139" s="4">
        <v>0</v>
      </c>
      <c r="L139" s="4" t="s">
        <v>55</v>
      </c>
      <c r="M139" s="4" t="s">
        <v>61</v>
      </c>
      <c r="N139" s="4">
        <v>94</v>
      </c>
      <c r="O139" s="4">
        <v>17962</v>
      </c>
      <c r="P139" s="4">
        <f t="shared" si="7"/>
        <v>112.33000000000001</v>
      </c>
      <c r="Q139" s="4">
        <v>14500</v>
      </c>
      <c r="R139" s="4">
        <f t="shared" si="8"/>
        <v>1628785.0000000002</v>
      </c>
      <c r="S139" s="4">
        <f t="shared" si="9"/>
        <v>1011.722</v>
      </c>
      <c r="T139" s="4">
        <v>2700</v>
      </c>
      <c r="U139" s="4">
        <f t="shared" si="10"/>
        <v>2731649.4</v>
      </c>
      <c r="V139" s="4">
        <f t="shared" si="11"/>
        <v>4360434.4000000004</v>
      </c>
      <c r="W139" s="4"/>
    </row>
    <row r="140" spans="1:23" x14ac:dyDescent="0.25">
      <c r="A140" s="6"/>
      <c r="B140" s="6"/>
      <c r="C140" s="7"/>
      <c r="D140" s="6"/>
      <c r="E140" s="6"/>
      <c r="F140" s="6"/>
      <c r="G140" s="8"/>
      <c r="H140" s="6"/>
      <c r="I140" s="6"/>
      <c r="J140" s="6"/>
      <c r="K140" s="6"/>
      <c r="L140" s="6"/>
      <c r="M140" s="6"/>
      <c r="N140" s="6">
        <f>SUM(N138:N139)</f>
        <v>157</v>
      </c>
      <c r="O140" s="6">
        <f>O139</f>
        <v>17962</v>
      </c>
      <c r="P140" s="6">
        <f>SUM(P138:P139)</f>
        <v>187.61500000000001</v>
      </c>
      <c r="Q140" s="6"/>
      <c r="R140" s="6">
        <f>SUM(R138:R139)</f>
        <v>2720417.5000000005</v>
      </c>
      <c r="S140" s="6">
        <f>SUM(S138:S139)</f>
        <v>1689.7909999999999</v>
      </c>
      <c r="T140" s="6"/>
      <c r="U140" s="6">
        <f>SUM(U138:U139)</f>
        <v>4562435.6999999993</v>
      </c>
      <c r="V140" s="6">
        <f>SUM(V138:V139)</f>
        <v>7282853.2000000002</v>
      </c>
      <c r="W140" s="6">
        <f>(O140/V140)*100</f>
        <v>0.24663410763243174</v>
      </c>
    </row>
    <row r="141" spans="1:23" x14ac:dyDescent="0.25">
      <c r="A141" s="4">
        <f>+A139+1</f>
        <v>93</v>
      </c>
      <c r="B141" s="4" t="s">
        <v>49</v>
      </c>
      <c r="C141" s="4">
        <v>1012048002</v>
      </c>
      <c r="D141" s="4" t="s">
        <v>160</v>
      </c>
      <c r="E141" s="4" t="s">
        <v>161</v>
      </c>
      <c r="F141" s="4">
        <v>8</v>
      </c>
      <c r="G141" s="5" t="s">
        <v>52</v>
      </c>
      <c r="H141" s="4">
        <v>47</v>
      </c>
      <c r="I141" s="4" t="s">
        <v>59</v>
      </c>
      <c r="J141" s="4" t="s">
        <v>60</v>
      </c>
      <c r="K141" s="4">
        <v>0</v>
      </c>
      <c r="L141" s="4" t="s">
        <v>68</v>
      </c>
      <c r="M141" s="4" t="s">
        <v>62</v>
      </c>
      <c r="N141" s="4">
        <v>715</v>
      </c>
      <c r="O141" s="4">
        <v>29810</v>
      </c>
      <c r="P141" s="4">
        <f t="shared" si="7"/>
        <v>854.42500000000007</v>
      </c>
      <c r="Q141" s="4">
        <v>14500</v>
      </c>
      <c r="R141" s="4">
        <f t="shared" si="8"/>
        <v>12389162.500000002</v>
      </c>
      <c r="S141" s="4">
        <f t="shared" si="9"/>
        <v>7695.5450000000001</v>
      </c>
      <c r="T141" s="4">
        <v>2700</v>
      </c>
      <c r="U141" s="4">
        <f t="shared" si="10"/>
        <v>20777971.5</v>
      </c>
      <c r="V141" s="4">
        <f t="shared" si="11"/>
        <v>33167134</v>
      </c>
      <c r="W141" s="4"/>
    </row>
    <row r="142" spans="1:23" x14ac:dyDescent="0.25">
      <c r="A142" s="6"/>
      <c r="B142" s="6"/>
      <c r="C142" s="7"/>
      <c r="D142" s="6"/>
      <c r="E142" s="6"/>
      <c r="F142" s="6"/>
      <c r="G142" s="8"/>
      <c r="H142" s="6"/>
      <c r="I142" s="6"/>
      <c r="J142" s="6"/>
      <c r="K142" s="6"/>
      <c r="L142" s="6"/>
      <c r="M142" s="6"/>
      <c r="N142" s="6">
        <f>SUM(N141)</f>
        <v>715</v>
      </c>
      <c r="O142" s="6">
        <f>O141</f>
        <v>29810</v>
      </c>
      <c r="P142" s="6">
        <f>SUM(P141)</f>
        <v>854.42500000000007</v>
      </c>
      <c r="Q142" s="6"/>
      <c r="R142" s="6">
        <f>SUM(R141)</f>
        <v>12389162.500000002</v>
      </c>
      <c r="S142" s="6">
        <f>SUM(S141)</f>
        <v>7695.5450000000001</v>
      </c>
      <c r="T142" s="6"/>
      <c r="U142" s="6">
        <f>SUM(U141)</f>
        <v>20777971.5</v>
      </c>
      <c r="V142" s="6">
        <f>SUM(V141)</f>
        <v>33167134</v>
      </c>
      <c r="W142" s="6">
        <f>(O142/V142)*100</f>
        <v>8.9878130561416608E-2</v>
      </c>
    </row>
    <row r="143" spans="1:23" x14ac:dyDescent="0.25">
      <c r="A143" s="4">
        <f>+A141+1</f>
        <v>94</v>
      </c>
      <c r="B143" s="4" t="s">
        <v>49</v>
      </c>
      <c r="C143" s="4">
        <v>1012048004</v>
      </c>
      <c r="D143" s="4" t="s">
        <v>162</v>
      </c>
      <c r="E143" s="4" t="s">
        <v>163</v>
      </c>
      <c r="F143" s="4">
        <v>8</v>
      </c>
      <c r="G143" s="5" t="s">
        <v>52</v>
      </c>
      <c r="H143" s="4">
        <v>47</v>
      </c>
      <c r="I143" s="4" t="s">
        <v>59</v>
      </c>
      <c r="J143" s="4" t="s">
        <v>60</v>
      </c>
      <c r="K143" s="4">
        <v>0</v>
      </c>
      <c r="L143" s="4" t="s">
        <v>68</v>
      </c>
      <c r="M143" s="4" t="s">
        <v>62</v>
      </c>
      <c r="N143" s="4">
        <v>109.48000335693401</v>
      </c>
      <c r="O143" s="4">
        <v>4552</v>
      </c>
      <c r="P143" s="4">
        <f t="shared" si="7"/>
        <v>130.82860401153616</v>
      </c>
      <c r="Q143" s="4">
        <v>14500</v>
      </c>
      <c r="R143" s="4">
        <f t="shared" si="8"/>
        <v>1897014.7581672743</v>
      </c>
      <c r="S143" s="4">
        <f t="shared" si="9"/>
        <v>1178.3332761306806</v>
      </c>
      <c r="T143" s="4">
        <v>2700</v>
      </c>
      <c r="U143" s="4">
        <f t="shared" si="10"/>
        <v>3181499.8455528375</v>
      </c>
      <c r="V143" s="4">
        <f t="shared" si="11"/>
        <v>5078514.6037201118</v>
      </c>
      <c r="W143" s="4"/>
    </row>
    <row r="144" spans="1:23" x14ac:dyDescent="0.25">
      <c r="A144" s="6"/>
      <c r="B144" s="6"/>
      <c r="C144" s="7"/>
      <c r="D144" s="6"/>
      <c r="E144" s="6"/>
      <c r="F144" s="6"/>
      <c r="G144" s="8"/>
      <c r="H144" s="6"/>
      <c r="I144" s="6"/>
      <c r="J144" s="6"/>
      <c r="K144" s="6"/>
      <c r="L144" s="6"/>
      <c r="M144" s="6"/>
      <c r="N144" s="6">
        <f>SUM(N143)</f>
        <v>109.48000335693401</v>
      </c>
      <c r="O144" s="6">
        <f>O143</f>
        <v>4552</v>
      </c>
      <c r="P144" s="6">
        <f>SUM(P143)</f>
        <v>130.82860401153616</v>
      </c>
      <c r="Q144" s="6"/>
      <c r="R144" s="6">
        <f>SUM(R143)</f>
        <v>1897014.7581672743</v>
      </c>
      <c r="S144" s="6">
        <f>SUM(S143)</f>
        <v>1178.3332761306806</v>
      </c>
      <c r="T144" s="6"/>
      <c r="U144" s="6">
        <f>SUM(U143)</f>
        <v>3181499.8455528375</v>
      </c>
      <c r="V144" s="6">
        <f>SUM(V143)</f>
        <v>5078514.6037201118</v>
      </c>
      <c r="W144" s="6">
        <f>(O144/V144)*100</f>
        <v>8.9632507833404096E-2</v>
      </c>
    </row>
    <row r="145" spans="1:23" x14ac:dyDescent="0.25">
      <c r="A145" s="4">
        <f>+A143+1</f>
        <v>95</v>
      </c>
      <c r="B145" s="4" t="s">
        <v>49</v>
      </c>
      <c r="C145" s="4">
        <v>1012059303</v>
      </c>
      <c r="D145" s="4" t="s">
        <v>164</v>
      </c>
      <c r="E145" s="4" t="s">
        <v>165</v>
      </c>
      <c r="F145" s="4">
        <v>8</v>
      </c>
      <c r="G145" s="5" t="s">
        <v>52</v>
      </c>
      <c r="H145" s="4">
        <v>47</v>
      </c>
      <c r="I145" s="4" t="s">
        <v>133</v>
      </c>
      <c r="J145" s="4" t="s">
        <v>60</v>
      </c>
      <c r="K145" s="4">
        <v>0</v>
      </c>
      <c r="L145" s="4" t="s">
        <v>68</v>
      </c>
      <c r="M145" s="4" t="s">
        <v>61</v>
      </c>
      <c r="N145" s="4">
        <v>9.7200002670288104</v>
      </c>
      <c r="O145" s="4">
        <v>706</v>
      </c>
      <c r="P145" s="4">
        <f t="shared" si="7"/>
        <v>11.615400319099429</v>
      </c>
      <c r="Q145" s="4">
        <v>14500</v>
      </c>
      <c r="R145" s="4">
        <f t="shared" si="8"/>
        <v>168423.30462694171</v>
      </c>
      <c r="S145" s="4">
        <f t="shared" si="9"/>
        <v>104.61636287403108</v>
      </c>
      <c r="T145" s="4">
        <v>2700</v>
      </c>
      <c r="U145" s="4">
        <f t="shared" si="10"/>
        <v>282464.1797598839</v>
      </c>
      <c r="V145" s="4">
        <f t="shared" si="11"/>
        <v>450887.48438682558</v>
      </c>
      <c r="W145" s="4"/>
    </row>
    <row r="146" spans="1:23" x14ac:dyDescent="0.25">
      <c r="A146" s="6"/>
      <c r="B146" s="6"/>
      <c r="C146" s="7"/>
      <c r="D146" s="6"/>
      <c r="E146" s="6"/>
      <c r="F146" s="6"/>
      <c r="G146" s="8"/>
      <c r="H146" s="6"/>
      <c r="I146" s="6"/>
      <c r="J146" s="6"/>
      <c r="K146" s="6"/>
      <c r="L146" s="6"/>
      <c r="M146" s="6"/>
      <c r="N146" s="6">
        <f>SUM(N145)</f>
        <v>9.7200002670288104</v>
      </c>
      <c r="O146" s="6">
        <f>O145</f>
        <v>706</v>
      </c>
      <c r="P146" s="6">
        <f>SUM(P145)</f>
        <v>11.615400319099429</v>
      </c>
      <c r="Q146" s="6"/>
      <c r="R146" s="6">
        <f>SUM(R145)</f>
        <v>168423.30462694171</v>
      </c>
      <c r="S146" s="6">
        <f>SUM(S145)</f>
        <v>104.61636287403108</v>
      </c>
      <c r="T146" s="6"/>
      <c r="U146" s="6">
        <f>SUM(U145)</f>
        <v>282464.1797598839</v>
      </c>
      <c r="V146" s="6">
        <f>SUM(V145)</f>
        <v>450887.48438682558</v>
      </c>
      <c r="W146" s="6">
        <f>(O146/V146)*100</f>
        <v>0.15658008360114697</v>
      </c>
    </row>
    <row r="147" spans="1:23" x14ac:dyDescent="0.25">
      <c r="A147" s="4">
        <f>+A145+1</f>
        <v>96</v>
      </c>
      <c r="B147" s="4" t="s">
        <v>49</v>
      </c>
      <c r="C147" s="4">
        <v>1012062079</v>
      </c>
      <c r="D147" s="4" t="s">
        <v>166</v>
      </c>
      <c r="E147" s="4" t="s">
        <v>67</v>
      </c>
      <c r="F147" s="4">
        <v>8</v>
      </c>
      <c r="G147" s="5" t="s">
        <v>52</v>
      </c>
      <c r="H147" s="4">
        <v>47</v>
      </c>
      <c r="I147" s="4" t="s">
        <v>65</v>
      </c>
      <c r="J147" s="4" t="s">
        <v>60</v>
      </c>
      <c r="K147" s="4">
        <v>0</v>
      </c>
      <c r="L147" s="4" t="s">
        <v>55</v>
      </c>
      <c r="M147" s="4" t="s">
        <v>62</v>
      </c>
      <c r="N147" s="4">
        <v>88.4</v>
      </c>
      <c r="O147" s="4">
        <v>13566</v>
      </c>
      <c r="P147" s="4">
        <f t="shared" si="7"/>
        <v>105.63800000000001</v>
      </c>
      <c r="Q147" s="4">
        <v>30000</v>
      </c>
      <c r="R147" s="4">
        <f t="shared" si="8"/>
        <v>3169140</v>
      </c>
      <c r="S147" s="4">
        <f t="shared" si="9"/>
        <v>951.44920000000002</v>
      </c>
      <c r="T147" s="4">
        <v>3000</v>
      </c>
      <c r="U147" s="4">
        <f t="shared" si="10"/>
        <v>2854347.6</v>
      </c>
      <c r="V147" s="4">
        <f t="shared" si="11"/>
        <v>6023487.5999999996</v>
      </c>
      <c r="W147" s="4"/>
    </row>
    <row r="148" spans="1:23" x14ac:dyDescent="0.25">
      <c r="A148" s="4">
        <f t="shared" si="12"/>
        <v>97</v>
      </c>
      <c r="B148" s="4" t="s">
        <v>49</v>
      </c>
      <c r="C148" s="4">
        <v>1012062079</v>
      </c>
      <c r="D148" s="4" t="s">
        <v>166</v>
      </c>
      <c r="E148" s="4" t="s">
        <v>67</v>
      </c>
      <c r="F148" s="4">
        <v>8</v>
      </c>
      <c r="G148" s="5" t="s">
        <v>52</v>
      </c>
      <c r="H148" s="4">
        <v>47</v>
      </c>
      <c r="I148" s="4" t="s">
        <v>65</v>
      </c>
      <c r="J148" s="4" t="s">
        <v>60</v>
      </c>
      <c r="K148" s="4">
        <v>0</v>
      </c>
      <c r="L148" s="4" t="s">
        <v>55</v>
      </c>
      <c r="M148" s="4" t="s">
        <v>61</v>
      </c>
      <c r="N148" s="4">
        <v>70.72</v>
      </c>
      <c r="O148" s="4">
        <v>13566</v>
      </c>
      <c r="P148" s="4">
        <f t="shared" si="7"/>
        <v>84.510400000000004</v>
      </c>
      <c r="Q148" s="4">
        <v>30000</v>
      </c>
      <c r="R148" s="4">
        <f t="shared" si="8"/>
        <v>2535312</v>
      </c>
      <c r="S148" s="4">
        <f t="shared" si="9"/>
        <v>761.15935999999999</v>
      </c>
      <c r="T148" s="4">
        <v>3000</v>
      </c>
      <c r="U148" s="4">
        <f t="shared" si="10"/>
        <v>2283478.08</v>
      </c>
      <c r="V148" s="4">
        <f t="shared" si="11"/>
        <v>4818790.08</v>
      </c>
      <c r="W148" s="4"/>
    </row>
    <row r="149" spans="1:23" x14ac:dyDescent="0.25">
      <c r="A149" s="4">
        <f t="shared" si="12"/>
        <v>98</v>
      </c>
      <c r="B149" s="4" t="s">
        <v>49</v>
      </c>
      <c r="C149" s="4">
        <v>1012062079</v>
      </c>
      <c r="D149" s="4" t="s">
        <v>166</v>
      </c>
      <c r="E149" s="4" t="s">
        <v>67</v>
      </c>
      <c r="F149" s="4">
        <v>8</v>
      </c>
      <c r="G149" s="5" t="s">
        <v>52</v>
      </c>
      <c r="H149" s="4">
        <v>47</v>
      </c>
      <c r="I149" s="4" t="s">
        <v>65</v>
      </c>
      <c r="J149" s="4" t="s">
        <v>60</v>
      </c>
      <c r="K149" s="4">
        <v>0</v>
      </c>
      <c r="L149" s="4" t="s">
        <v>55</v>
      </c>
      <c r="M149" s="4" t="s">
        <v>61</v>
      </c>
      <c r="N149" s="4">
        <v>70.72</v>
      </c>
      <c r="O149" s="4">
        <v>13566</v>
      </c>
      <c r="P149" s="4">
        <f t="shared" si="7"/>
        <v>84.510400000000004</v>
      </c>
      <c r="Q149" s="4">
        <v>30000</v>
      </c>
      <c r="R149" s="4">
        <f t="shared" si="8"/>
        <v>2535312</v>
      </c>
      <c r="S149" s="4">
        <f t="shared" si="9"/>
        <v>761.15935999999999</v>
      </c>
      <c r="T149" s="4">
        <v>3000</v>
      </c>
      <c r="U149" s="4">
        <f t="shared" si="10"/>
        <v>2283478.08</v>
      </c>
      <c r="V149" s="4">
        <f t="shared" si="11"/>
        <v>4818790.08</v>
      </c>
      <c r="W149" s="4"/>
    </row>
    <row r="150" spans="1:23" x14ac:dyDescent="0.25">
      <c r="A150" s="6"/>
      <c r="B150" s="6"/>
      <c r="C150" s="7"/>
      <c r="D150" s="6"/>
      <c r="E150" s="6"/>
      <c r="F150" s="6"/>
      <c r="G150" s="8"/>
      <c r="H150" s="6"/>
      <c r="I150" s="6"/>
      <c r="J150" s="6"/>
      <c r="K150" s="6"/>
      <c r="L150" s="6"/>
      <c r="M150" s="6"/>
      <c r="N150" s="6">
        <f>SUM(N147:N149)</f>
        <v>229.84</v>
      </c>
      <c r="O150" s="6">
        <f>O149</f>
        <v>13566</v>
      </c>
      <c r="P150" s="6">
        <f>SUM(P147:P149)</f>
        <v>274.65880000000004</v>
      </c>
      <c r="Q150" s="6"/>
      <c r="R150" s="6">
        <f>SUM(R147:R149)</f>
        <v>8239764</v>
      </c>
      <c r="S150" s="6">
        <f>SUM(S147:S149)</f>
        <v>2473.7679200000002</v>
      </c>
      <c r="T150" s="6"/>
      <c r="U150" s="6">
        <f>SUM(U147:U149)</f>
        <v>7421303.7599999998</v>
      </c>
      <c r="V150" s="6">
        <f>SUM(V147:V149)</f>
        <v>15661067.76</v>
      </c>
      <c r="W150" s="6">
        <f>(O150/V150)*100</f>
        <v>8.6622446233512757E-2</v>
      </c>
    </row>
    <row r="151" spans="1:23" x14ac:dyDescent="0.25">
      <c r="A151" s="4">
        <f>+A149+1</f>
        <v>99</v>
      </c>
      <c r="B151" s="4" t="s">
        <v>49</v>
      </c>
      <c r="C151" s="4">
        <v>1012062778</v>
      </c>
      <c r="D151" s="4" t="s">
        <v>167</v>
      </c>
      <c r="E151" s="4" t="s">
        <v>168</v>
      </c>
      <c r="F151" s="4">
        <v>8</v>
      </c>
      <c r="G151" s="5" t="s">
        <v>52</v>
      </c>
      <c r="H151" s="4">
        <v>47</v>
      </c>
      <c r="I151" s="4" t="s">
        <v>59</v>
      </c>
      <c r="J151" s="4" t="s">
        <v>60</v>
      </c>
      <c r="K151" s="4">
        <v>0</v>
      </c>
      <c r="L151" s="4" t="s">
        <v>55</v>
      </c>
      <c r="M151" s="4" t="s">
        <v>61</v>
      </c>
      <c r="N151" s="4">
        <v>40.0200004577637</v>
      </c>
      <c r="O151" s="4">
        <v>5246</v>
      </c>
      <c r="P151" s="4">
        <f t="shared" si="7"/>
        <v>47.823900547027627</v>
      </c>
      <c r="Q151" s="4">
        <v>14500</v>
      </c>
      <c r="R151" s="4">
        <f t="shared" si="8"/>
        <v>693446.55793190061</v>
      </c>
      <c r="S151" s="4">
        <f t="shared" si="9"/>
        <v>430.7352649269107</v>
      </c>
      <c r="T151" s="4">
        <v>2700</v>
      </c>
      <c r="U151" s="4">
        <f t="shared" si="10"/>
        <v>1162985.215302659</v>
      </c>
      <c r="V151" s="4">
        <f t="shared" si="11"/>
        <v>1856431.7732345597</v>
      </c>
      <c r="W151" s="4"/>
    </row>
    <row r="152" spans="1:23" x14ac:dyDescent="0.25">
      <c r="A152" s="4">
        <f t="shared" si="12"/>
        <v>100</v>
      </c>
      <c r="B152" s="4" t="s">
        <v>49</v>
      </c>
      <c r="C152" s="4">
        <v>1012062778</v>
      </c>
      <c r="D152" s="4" t="s">
        <v>167</v>
      </c>
      <c r="E152" s="4" t="s">
        <v>168</v>
      </c>
      <c r="F152" s="4">
        <v>8</v>
      </c>
      <c r="G152" s="5" t="s">
        <v>52</v>
      </c>
      <c r="H152" s="4">
        <v>47</v>
      </c>
      <c r="I152" s="4" t="s">
        <v>59</v>
      </c>
      <c r="J152" s="4" t="s">
        <v>60</v>
      </c>
      <c r="K152" s="4">
        <v>1</v>
      </c>
      <c r="L152" s="4" t="s">
        <v>55</v>
      </c>
      <c r="M152" s="4" t="s">
        <v>56</v>
      </c>
      <c r="N152" s="4">
        <v>44.159999847412102</v>
      </c>
      <c r="O152" s="4">
        <v>5246</v>
      </c>
      <c r="P152" s="4">
        <f>0</f>
        <v>0</v>
      </c>
      <c r="Q152" s="4"/>
      <c r="R152" s="4">
        <f t="shared" si="8"/>
        <v>0</v>
      </c>
      <c r="S152" s="4">
        <f t="shared" si="9"/>
        <v>475.29407835769643</v>
      </c>
      <c r="T152" s="4">
        <v>2700</v>
      </c>
      <c r="U152" s="4">
        <f t="shared" si="10"/>
        <v>1283294.0115657803</v>
      </c>
      <c r="V152" s="4">
        <f t="shared" si="11"/>
        <v>1283294.0115657803</v>
      </c>
      <c r="W152" s="4"/>
    </row>
    <row r="153" spans="1:23" x14ac:dyDescent="0.25">
      <c r="A153" s="6"/>
      <c r="B153" s="6"/>
      <c r="C153" s="7"/>
      <c r="D153" s="6"/>
      <c r="E153" s="6"/>
      <c r="F153" s="6"/>
      <c r="G153" s="8"/>
      <c r="H153" s="6"/>
      <c r="I153" s="6"/>
      <c r="J153" s="6"/>
      <c r="K153" s="6"/>
      <c r="L153" s="6"/>
      <c r="M153" s="6"/>
      <c r="N153" s="6">
        <f>SUM(N151:N152)</f>
        <v>84.18000030517581</v>
      </c>
      <c r="O153" s="6">
        <f>O152</f>
        <v>5246</v>
      </c>
      <c r="P153" s="6">
        <f>SUM(P151:P152)</f>
        <v>47.823900547027627</v>
      </c>
      <c r="Q153" s="6"/>
      <c r="R153" s="6">
        <f>SUM(R151:R152)</f>
        <v>693446.55793190061</v>
      </c>
      <c r="S153" s="6">
        <f>SUM(S151:S152)</f>
        <v>906.02934328460719</v>
      </c>
      <c r="T153" s="6"/>
      <c r="U153" s="6">
        <f>SUM(U151:U152)</f>
        <v>2446279.2268684395</v>
      </c>
      <c r="V153" s="6">
        <f>SUM(V151:V152)</f>
        <v>3139725.78480034</v>
      </c>
      <c r="W153" s="6">
        <f>(O153/V153)*100</f>
        <v>0.16708465514397147</v>
      </c>
    </row>
    <row r="154" spans="1:23" x14ac:dyDescent="0.25">
      <c r="A154" s="4">
        <f>+A152+1</f>
        <v>101</v>
      </c>
      <c r="B154" s="4" t="s">
        <v>49</v>
      </c>
      <c r="C154" s="4">
        <v>1012063094</v>
      </c>
      <c r="D154" s="4" t="s">
        <v>169</v>
      </c>
      <c r="E154" s="4" t="s">
        <v>170</v>
      </c>
      <c r="F154" s="4">
        <v>8</v>
      </c>
      <c r="G154" s="5" t="s">
        <v>52</v>
      </c>
      <c r="H154" s="4">
        <v>47</v>
      </c>
      <c r="I154" s="4" t="s">
        <v>65</v>
      </c>
      <c r="J154" s="4" t="s">
        <v>60</v>
      </c>
      <c r="K154" s="4">
        <v>0</v>
      </c>
      <c r="L154" s="4" t="s">
        <v>55</v>
      </c>
      <c r="M154" s="4" t="s">
        <v>61</v>
      </c>
      <c r="N154" s="4">
        <v>204.11</v>
      </c>
      <c r="O154" s="4">
        <v>68600</v>
      </c>
      <c r="P154" s="4">
        <f t="shared" si="7"/>
        <v>243.91145000000003</v>
      </c>
      <c r="Q154" s="4">
        <v>30000</v>
      </c>
      <c r="R154" s="4">
        <f t="shared" si="8"/>
        <v>7317343.5000000009</v>
      </c>
      <c r="S154" s="4">
        <f t="shared" si="9"/>
        <v>2196.8359300000002</v>
      </c>
      <c r="T154" s="4">
        <v>3000</v>
      </c>
      <c r="U154" s="4">
        <f t="shared" si="10"/>
        <v>6590507.790000001</v>
      </c>
      <c r="V154" s="4">
        <f t="shared" si="11"/>
        <v>13907851.290000003</v>
      </c>
      <c r="W154" s="4"/>
    </row>
    <row r="155" spans="1:23" x14ac:dyDescent="0.25">
      <c r="A155" s="4">
        <f t="shared" si="12"/>
        <v>102</v>
      </c>
      <c r="B155" s="4" t="s">
        <v>49</v>
      </c>
      <c r="C155" s="4">
        <v>1012063094</v>
      </c>
      <c r="D155" s="4" t="s">
        <v>169</v>
      </c>
      <c r="E155" s="4" t="s">
        <v>170</v>
      </c>
      <c r="F155" s="4">
        <v>8</v>
      </c>
      <c r="G155" s="5" t="s">
        <v>52</v>
      </c>
      <c r="H155" s="4">
        <v>47</v>
      </c>
      <c r="I155" s="4" t="s">
        <v>65</v>
      </c>
      <c r="J155" s="4" t="s">
        <v>60</v>
      </c>
      <c r="K155" s="4">
        <v>1</v>
      </c>
      <c r="L155" s="4" t="s">
        <v>55</v>
      </c>
      <c r="M155" s="4" t="s">
        <v>61</v>
      </c>
      <c r="N155" s="4">
        <v>227.04</v>
      </c>
      <c r="O155" s="4">
        <v>68600</v>
      </c>
      <c r="P155" s="4">
        <f>0</f>
        <v>0</v>
      </c>
      <c r="Q155" s="4"/>
      <c r="R155" s="4">
        <f t="shared" si="8"/>
        <v>0</v>
      </c>
      <c r="S155" s="4">
        <f t="shared" si="9"/>
        <v>2443.6315199999999</v>
      </c>
      <c r="T155" s="4">
        <v>3000</v>
      </c>
      <c r="U155" s="4">
        <f t="shared" si="10"/>
        <v>7330894.5599999996</v>
      </c>
      <c r="V155" s="4">
        <f t="shared" si="11"/>
        <v>7330894.5599999996</v>
      </c>
      <c r="W155" s="4"/>
    </row>
    <row r="156" spans="1:23" x14ac:dyDescent="0.25">
      <c r="A156" s="4">
        <f t="shared" si="12"/>
        <v>103</v>
      </c>
      <c r="B156" s="4" t="s">
        <v>49</v>
      </c>
      <c r="C156" s="4">
        <v>1012063094</v>
      </c>
      <c r="D156" s="4" t="s">
        <v>169</v>
      </c>
      <c r="E156" s="4" t="s">
        <v>170</v>
      </c>
      <c r="F156" s="4">
        <v>8</v>
      </c>
      <c r="G156" s="5" t="s">
        <v>52</v>
      </c>
      <c r="H156" s="4">
        <v>47</v>
      </c>
      <c r="I156" s="4" t="s">
        <v>65</v>
      </c>
      <c r="J156" s="4" t="s">
        <v>60</v>
      </c>
      <c r="K156" s="4">
        <v>2</v>
      </c>
      <c r="L156" s="4" t="s">
        <v>55</v>
      </c>
      <c r="M156" s="4" t="s">
        <v>61</v>
      </c>
      <c r="N156" s="4">
        <v>227.04</v>
      </c>
      <c r="O156" s="4">
        <v>68600</v>
      </c>
      <c r="P156" s="4">
        <f>0</f>
        <v>0</v>
      </c>
      <c r="Q156" s="4"/>
      <c r="R156" s="4">
        <f t="shared" si="8"/>
        <v>0</v>
      </c>
      <c r="S156" s="4">
        <f t="shared" si="9"/>
        <v>2443.6315199999999</v>
      </c>
      <c r="T156" s="4">
        <v>2900</v>
      </c>
      <c r="U156" s="4">
        <f t="shared" si="10"/>
        <v>7086531.4079999998</v>
      </c>
      <c r="V156" s="4">
        <f t="shared" si="11"/>
        <v>7086531.4079999998</v>
      </c>
      <c r="W156" s="4"/>
    </row>
    <row r="157" spans="1:23" x14ac:dyDescent="0.25">
      <c r="A157" s="6"/>
      <c r="B157" s="6"/>
      <c r="C157" s="7"/>
      <c r="D157" s="6"/>
      <c r="E157" s="6"/>
      <c r="F157" s="6"/>
      <c r="G157" s="8"/>
      <c r="H157" s="6"/>
      <c r="I157" s="6"/>
      <c r="J157" s="6"/>
      <c r="K157" s="6"/>
      <c r="L157" s="6"/>
      <c r="M157" s="6"/>
      <c r="N157" s="6">
        <f>SUM(N154:N156)</f>
        <v>658.18999999999994</v>
      </c>
      <c r="O157" s="6">
        <f>O156</f>
        <v>68600</v>
      </c>
      <c r="P157" s="6">
        <f>SUM(P154:P156)</f>
        <v>243.91145000000003</v>
      </c>
      <c r="Q157" s="6"/>
      <c r="R157" s="6">
        <f>SUM(R154:R156)</f>
        <v>7317343.5000000009</v>
      </c>
      <c r="S157" s="6">
        <f>SUM(S154:S156)</f>
        <v>7084.09897</v>
      </c>
      <c r="T157" s="6"/>
      <c r="U157" s="6">
        <f>SUM(U154:U156)</f>
        <v>21007933.758000001</v>
      </c>
      <c r="V157" s="6">
        <f>SUM(V154:V156)</f>
        <v>28325277.258000001</v>
      </c>
      <c r="W157" s="6">
        <f>(O157/V157)*100</f>
        <v>0.24218650845023973</v>
      </c>
    </row>
    <row r="158" spans="1:23" x14ac:dyDescent="0.25">
      <c r="A158" s="4">
        <f>+A156+1</f>
        <v>104</v>
      </c>
      <c r="B158" s="4" t="s">
        <v>49</v>
      </c>
      <c r="C158" s="4">
        <v>1012063990</v>
      </c>
      <c r="D158" s="4" t="s">
        <v>171</v>
      </c>
      <c r="E158" s="4" t="s">
        <v>172</v>
      </c>
      <c r="F158" s="4">
        <v>8</v>
      </c>
      <c r="G158" s="5" t="s">
        <v>52</v>
      </c>
      <c r="H158" s="4">
        <v>47</v>
      </c>
      <c r="I158" s="4" t="s">
        <v>133</v>
      </c>
      <c r="J158" s="4" t="s">
        <v>60</v>
      </c>
      <c r="K158" s="4">
        <v>0</v>
      </c>
      <c r="L158" s="4" t="s">
        <v>68</v>
      </c>
      <c r="M158" s="4" t="s">
        <v>61</v>
      </c>
      <c r="N158" s="4">
        <v>32</v>
      </c>
      <c r="O158" s="4">
        <v>2322</v>
      </c>
      <c r="P158" s="4">
        <f t="shared" si="7"/>
        <v>38.24</v>
      </c>
      <c r="Q158" s="4">
        <v>14500</v>
      </c>
      <c r="R158" s="4">
        <f t="shared" si="8"/>
        <v>554480</v>
      </c>
      <c r="S158" s="4">
        <f t="shared" si="9"/>
        <v>344.416</v>
      </c>
      <c r="T158" s="4">
        <v>2700</v>
      </c>
      <c r="U158" s="4">
        <f t="shared" si="10"/>
        <v>929923.2</v>
      </c>
      <c r="V158" s="4">
        <f t="shared" si="11"/>
        <v>1484403.2</v>
      </c>
      <c r="W158" s="4"/>
    </row>
    <row r="159" spans="1:23" x14ac:dyDescent="0.25">
      <c r="A159" s="6"/>
      <c r="B159" s="6"/>
      <c r="C159" s="7"/>
      <c r="D159" s="6"/>
      <c r="E159" s="6"/>
      <c r="F159" s="6"/>
      <c r="G159" s="8"/>
      <c r="H159" s="6"/>
      <c r="I159" s="6"/>
      <c r="J159" s="6"/>
      <c r="K159" s="6"/>
      <c r="L159" s="6"/>
      <c r="M159" s="6"/>
      <c r="N159" s="6">
        <f>SUM(N158)</f>
        <v>32</v>
      </c>
      <c r="O159" s="6">
        <f>O158</f>
        <v>2322</v>
      </c>
      <c r="P159" s="6">
        <f>SUM(P158)</f>
        <v>38.24</v>
      </c>
      <c r="Q159" s="6"/>
      <c r="R159" s="6">
        <f>SUM(R158)</f>
        <v>554480</v>
      </c>
      <c r="S159" s="6">
        <f>SUM(S158)</f>
        <v>344.416</v>
      </c>
      <c r="T159" s="6"/>
      <c r="U159" s="6">
        <f>SUM(U158)</f>
        <v>929923.2</v>
      </c>
      <c r="V159" s="6">
        <f>SUM(V158)</f>
        <v>1484403.2</v>
      </c>
      <c r="W159" s="6">
        <f>(O159/V159)*100</f>
        <v>0.15642650190999319</v>
      </c>
    </row>
    <row r="160" spans="1:23" x14ac:dyDescent="0.25">
      <c r="A160" s="4">
        <f>+A158+1</f>
        <v>105</v>
      </c>
      <c r="B160" s="4" t="s">
        <v>49</v>
      </c>
      <c r="C160" s="4">
        <v>1012063992</v>
      </c>
      <c r="D160" s="4" t="s">
        <v>173</v>
      </c>
      <c r="E160" s="4" t="s">
        <v>174</v>
      </c>
      <c r="F160" s="4">
        <v>8</v>
      </c>
      <c r="G160" s="5" t="s">
        <v>52</v>
      </c>
      <c r="H160" s="4">
        <v>47</v>
      </c>
      <c r="I160" s="4" t="s">
        <v>65</v>
      </c>
      <c r="J160" s="4" t="s">
        <v>60</v>
      </c>
      <c r="K160" s="4">
        <v>0</v>
      </c>
      <c r="L160" s="4" t="s">
        <v>68</v>
      </c>
      <c r="M160" s="4" t="s">
        <v>95</v>
      </c>
      <c r="N160" s="4">
        <v>26.22</v>
      </c>
      <c r="O160" s="4">
        <v>2168</v>
      </c>
      <c r="P160" s="4">
        <f t="shared" si="7"/>
        <v>31.332899999999999</v>
      </c>
      <c r="Q160" s="4">
        <v>30000</v>
      </c>
      <c r="R160" s="4">
        <f t="shared" si="8"/>
        <v>939987</v>
      </c>
      <c r="S160" s="4">
        <f t="shared" si="9"/>
        <v>282.20585999999997</v>
      </c>
      <c r="T160" s="4">
        <v>3000</v>
      </c>
      <c r="U160" s="4">
        <f t="shared" si="10"/>
        <v>846617.58</v>
      </c>
      <c r="V160" s="4">
        <f t="shared" si="11"/>
        <v>1786604.58</v>
      </c>
      <c r="W160" s="4"/>
    </row>
    <row r="161" spans="1:23" x14ac:dyDescent="0.25">
      <c r="A161" s="4">
        <f t="shared" si="12"/>
        <v>106</v>
      </c>
      <c r="B161" s="4" t="s">
        <v>49</v>
      </c>
      <c r="C161" s="4">
        <v>1012063992</v>
      </c>
      <c r="D161" s="4" t="s">
        <v>173</v>
      </c>
      <c r="E161" s="4" t="s">
        <v>174</v>
      </c>
      <c r="F161" s="4">
        <v>8</v>
      </c>
      <c r="G161" s="5" t="s">
        <v>52</v>
      </c>
      <c r="H161" s="4">
        <v>47</v>
      </c>
      <c r="I161" s="4" t="s">
        <v>65</v>
      </c>
      <c r="J161" s="4" t="s">
        <v>60</v>
      </c>
      <c r="K161" s="4">
        <v>0</v>
      </c>
      <c r="L161" s="4" t="s">
        <v>68</v>
      </c>
      <c r="M161" s="4" t="s">
        <v>62</v>
      </c>
      <c r="N161" s="4">
        <v>12.92</v>
      </c>
      <c r="O161" s="4">
        <v>2168</v>
      </c>
      <c r="P161" s="4">
        <f t="shared" si="7"/>
        <v>15.439400000000001</v>
      </c>
      <c r="Q161" s="4">
        <v>30000</v>
      </c>
      <c r="R161" s="4">
        <f t="shared" si="8"/>
        <v>463182</v>
      </c>
      <c r="S161" s="4">
        <f t="shared" si="9"/>
        <v>139.05796000000001</v>
      </c>
      <c r="T161" s="4">
        <v>3000</v>
      </c>
      <c r="U161" s="4">
        <f t="shared" si="10"/>
        <v>417173.88</v>
      </c>
      <c r="V161" s="4">
        <f t="shared" si="11"/>
        <v>880355.88</v>
      </c>
      <c r="W161" s="4"/>
    </row>
    <row r="162" spans="1:23" x14ac:dyDescent="0.25">
      <c r="A162" s="6"/>
      <c r="B162" s="6"/>
      <c r="C162" s="7"/>
      <c r="D162" s="6"/>
      <c r="E162" s="6"/>
      <c r="F162" s="6"/>
      <c r="G162" s="8"/>
      <c r="H162" s="6"/>
      <c r="I162" s="6"/>
      <c r="J162" s="6"/>
      <c r="K162" s="6"/>
      <c r="L162" s="6"/>
      <c r="M162" s="6"/>
      <c r="N162" s="6">
        <f>SUM(N160:N161)</f>
        <v>39.14</v>
      </c>
      <c r="O162" s="6">
        <f>O161</f>
        <v>2168</v>
      </c>
      <c r="P162" s="6">
        <f>SUM(P160:P161)</f>
        <v>46.772300000000001</v>
      </c>
      <c r="Q162" s="6"/>
      <c r="R162" s="6">
        <f>SUM(R160:R161)</f>
        <v>1403169</v>
      </c>
      <c r="S162" s="6">
        <f>SUM(S160:S161)</f>
        <v>421.26382000000001</v>
      </c>
      <c r="T162" s="6"/>
      <c r="U162" s="6">
        <f>SUM(U160:U161)</f>
        <v>1263791.46</v>
      </c>
      <c r="V162" s="6">
        <f>SUM(V160:V161)</f>
        <v>2666960.46</v>
      </c>
      <c r="W162" s="6">
        <f>(O162/V162)*100</f>
        <v>8.129104396245905E-2</v>
      </c>
    </row>
    <row r="163" spans="1:23" x14ac:dyDescent="0.25">
      <c r="A163" s="4">
        <f>+A161+1</f>
        <v>107</v>
      </c>
      <c r="B163" s="4" t="s">
        <v>49</v>
      </c>
      <c r="C163" s="4">
        <v>1012064220</v>
      </c>
      <c r="D163" s="4" t="s">
        <v>175</v>
      </c>
      <c r="E163" s="4" t="s">
        <v>176</v>
      </c>
      <c r="F163" s="4">
        <v>8</v>
      </c>
      <c r="G163" s="5" t="s">
        <v>52</v>
      </c>
      <c r="H163" s="4">
        <v>47</v>
      </c>
      <c r="I163" s="4" t="s">
        <v>65</v>
      </c>
      <c r="J163" s="4" t="s">
        <v>60</v>
      </c>
      <c r="K163" s="4">
        <v>0</v>
      </c>
      <c r="L163" s="4" t="s">
        <v>68</v>
      </c>
      <c r="M163" s="4" t="s">
        <v>62</v>
      </c>
      <c r="N163" s="4">
        <v>183.67999267578099</v>
      </c>
      <c r="O163" s="4">
        <v>26842</v>
      </c>
      <c r="P163" s="4">
        <f t="shared" si="7"/>
        <v>219.49759124755829</v>
      </c>
      <c r="Q163" s="4">
        <v>30000</v>
      </c>
      <c r="R163" s="4">
        <f t="shared" si="8"/>
        <v>6584927.7374267485</v>
      </c>
      <c r="S163" s="4">
        <f t="shared" si="9"/>
        <v>1976.9477611694308</v>
      </c>
      <c r="T163" s="4">
        <v>3000</v>
      </c>
      <c r="U163" s="4">
        <f t="shared" si="10"/>
        <v>5930843.2835082924</v>
      </c>
      <c r="V163" s="4">
        <f t="shared" si="11"/>
        <v>12515771.02093504</v>
      </c>
      <c r="W163" s="4"/>
    </row>
    <row r="164" spans="1:23" x14ac:dyDescent="0.25">
      <c r="A164" s="4">
        <f t="shared" ref="A164:A227" si="13">+A163+1</f>
        <v>108</v>
      </c>
      <c r="B164" s="4" t="s">
        <v>49</v>
      </c>
      <c r="C164" s="4">
        <v>1012064220</v>
      </c>
      <c r="D164" s="4" t="s">
        <v>175</v>
      </c>
      <c r="E164" s="4" t="s">
        <v>176</v>
      </c>
      <c r="F164" s="4">
        <v>8</v>
      </c>
      <c r="G164" s="5" t="s">
        <v>52</v>
      </c>
      <c r="H164" s="4">
        <v>47</v>
      </c>
      <c r="I164" s="4" t="s">
        <v>65</v>
      </c>
      <c r="J164" s="4" t="s">
        <v>60</v>
      </c>
      <c r="K164" s="4">
        <v>0</v>
      </c>
      <c r="L164" s="4" t="s">
        <v>68</v>
      </c>
      <c r="M164" s="4" t="s">
        <v>61</v>
      </c>
      <c r="N164" s="4">
        <v>20.790000915527301</v>
      </c>
      <c r="O164" s="4">
        <v>26842</v>
      </c>
      <c r="P164" s="4">
        <f t="shared" si="7"/>
        <v>24.844051094055125</v>
      </c>
      <c r="Q164" s="4">
        <v>30000</v>
      </c>
      <c r="R164" s="4">
        <f t="shared" si="8"/>
        <v>745321.53282165376</v>
      </c>
      <c r="S164" s="4">
        <f t="shared" si="9"/>
        <v>223.76277985382035</v>
      </c>
      <c r="T164" s="4">
        <v>3000</v>
      </c>
      <c r="U164" s="4">
        <f t="shared" si="10"/>
        <v>671288.33956146101</v>
      </c>
      <c r="V164" s="4">
        <f t="shared" si="11"/>
        <v>1416609.8723831149</v>
      </c>
      <c r="W164" s="4"/>
    </row>
    <row r="165" spans="1:23" x14ac:dyDescent="0.25">
      <c r="A165" s="4">
        <f t="shared" si="13"/>
        <v>109</v>
      </c>
      <c r="B165" s="4" t="s">
        <v>49</v>
      </c>
      <c r="C165" s="4">
        <v>1012064220</v>
      </c>
      <c r="D165" s="4" t="s">
        <v>175</v>
      </c>
      <c r="E165" s="4" t="s">
        <v>176</v>
      </c>
      <c r="F165" s="4">
        <v>8</v>
      </c>
      <c r="G165" s="5" t="s">
        <v>52</v>
      </c>
      <c r="H165" s="4">
        <v>47</v>
      </c>
      <c r="I165" s="4" t="s">
        <v>65</v>
      </c>
      <c r="J165" s="4" t="s">
        <v>60</v>
      </c>
      <c r="K165" s="4">
        <v>0</v>
      </c>
      <c r="L165" s="4" t="s">
        <v>68</v>
      </c>
      <c r="M165" s="4" t="s">
        <v>61</v>
      </c>
      <c r="N165" s="4">
        <v>27.5200004577637</v>
      </c>
      <c r="O165" s="4">
        <v>26842</v>
      </c>
      <c r="P165" s="4">
        <f t="shared" si="7"/>
        <v>32.886400547027627</v>
      </c>
      <c r="Q165" s="4">
        <v>30000</v>
      </c>
      <c r="R165" s="4">
        <f t="shared" si="8"/>
        <v>986592.0164108288</v>
      </c>
      <c r="S165" s="4">
        <f t="shared" si="9"/>
        <v>296.19776492691068</v>
      </c>
      <c r="T165" s="4">
        <v>3000</v>
      </c>
      <c r="U165" s="4">
        <f t="shared" si="10"/>
        <v>888593.29478073202</v>
      </c>
      <c r="V165" s="4">
        <f t="shared" si="11"/>
        <v>1875185.3111915607</v>
      </c>
      <c r="W165" s="4"/>
    </row>
    <row r="166" spans="1:23" x14ac:dyDescent="0.25">
      <c r="A166" s="4">
        <f t="shared" si="13"/>
        <v>110</v>
      </c>
      <c r="B166" s="4" t="s">
        <v>49</v>
      </c>
      <c r="C166" s="4">
        <v>1012064220</v>
      </c>
      <c r="D166" s="4" t="s">
        <v>175</v>
      </c>
      <c r="E166" s="4" t="s">
        <v>176</v>
      </c>
      <c r="F166" s="4">
        <v>8</v>
      </c>
      <c r="G166" s="5" t="s">
        <v>52</v>
      </c>
      <c r="H166" s="4">
        <v>47</v>
      </c>
      <c r="I166" s="4" t="s">
        <v>65</v>
      </c>
      <c r="J166" s="4" t="s">
        <v>60</v>
      </c>
      <c r="K166" s="4">
        <v>0</v>
      </c>
      <c r="L166" s="4" t="s">
        <v>68</v>
      </c>
      <c r="M166" s="4" t="s">
        <v>61</v>
      </c>
      <c r="N166" s="4">
        <v>162.13999938964801</v>
      </c>
      <c r="O166" s="4">
        <v>26842</v>
      </c>
      <c r="P166" s="4">
        <f t="shared" si="7"/>
        <v>193.75729927062937</v>
      </c>
      <c r="Q166" s="4">
        <v>30000</v>
      </c>
      <c r="R166" s="4">
        <f t="shared" si="8"/>
        <v>5812718.9781188816</v>
      </c>
      <c r="S166" s="4">
        <f t="shared" si="9"/>
        <v>1745.1128134307814</v>
      </c>
      <c r="T166" s="4">
        <v>3000</v>
      </c>
      <c r="U166" s="4">
        <f t="shared" si="10"/>
        <v>5235338.4402923444</v>
      </c>
      <c r="V166" s="4">
        <f t="shared" si="11"/>
        <v>11048057.418411225</v>
      </c>
      <c r="W166" s="4"/>
    </row>
    <row r="167" spans="1:23" x14ac:dyDescent="0.25">
      <c r="A167" s="4">
        <f t="shared" si="13"/>
        <v>111</v>
      </c>
      <c r="B167" s="4" t="s">
        <v>49</v>
      </c>
      <c r="C167" s="4">
        <v>1012064220</v>
      </c>
      <c r="D167" s="4" t="s">
        <v>175</v>
      </c>
      <c r="E167" s="4" t="s">
        <v>176</v>
      </c>
      <c r="F167" s="4">
        <v>8</v>
      </c>
      <c r="G167" s="5" t="s">
        <v>52</v>
      </c>
      <c r="H167" s="4">
        <v>47</v>
      </c>
      <c r="I167" s="4" t="s">
        <v>65</v>
      </c>
      <c r="J167" s="4" t="s">
        <v>60</v>
      </c>
      <c r="K167" s="4">
        <v>0</v>
      </c>
      <c r="L167" s="4" t="s">
        <v>68</v>
      </c>
      <c r="M167" s="4" t="s">
        <v>61</v>
      </c>
      <c r="N167" s="4">
        <v>6.6500000953674299</v>
      </c>
      <c r="O167" s="4">
        <v>26842</v>
      </c>
      <c r="P167" s="4">
        <f t="shared" si="7"/>
        <v>7.9467501139640788</v>
      </c>
      <c r="Q167" s="4">
        <v>30000</v>
      </c>
      <c r="R167" s="4">
        <f t="shared" si="8"/>
        <v>238402.50341892237</v>
      </c>
      <c r="S167" s="4">
        <f t="shared" si="9"/>
        <v>71.573951026439644</v>
      </c>
      <c r="T167" s="4">
        <v>3000</v>
      </c>
      <c r="U167" s="4">
        <f t="shared" si="10"/>
        <v>214721.85307931894</v>
      </c>
      <c r="V167" s="4">
        <f t="shared" si="11"/>
        <v>453124.35649824131</v>
      </c>
      <c r="W167" s="4"/>
    </row>
    <row r="168" spans="1:23" x14ac:dyDescent="0.25">
      <c r="A168" s="4">
        <f t="shared" si="13"/>
        <v>112</v>
      </c>
      <c r="B168" s="4" t="s">
        <v>49</v>
      </c>
      <c r="C168" s="4">
        <v>1012064220</v>
      </c>
      <c r="D168" s="4" t="s">
        <v>175</v>
      </c>
      <c r="E168" s="4" t="s">
        <v>176</v>
      </c>
      <c r="F168" s="4">
        <v>8</v>
      </c>
      <c r="G168" s="5" t="s">
        <v>52</v>
      </c>
      <c r="H168" s="4">
        <v>47</v>
      </c>
      <c r="I168" s="4" t="s">
        <v>65</v>
      </c>
      <c r="J168" s="4" t="s">
        <v>60</v>
      </c>
      <c r="K168" s="4">
        <v>0</v>
      </c>
      <c r="L168" s="4" t="s">
        <v>68</v>
      </c>
      <c r="M168" s="4" t="s">
        <v>61</v>
      </c>
      <c r="N168" s="4">
        <v>46.799999237060497</v>
      </c>
      <c r="O168" s="4">
        <v>26842</v>
      </c>
      <c r="P168" s="4">
        <f t="shared" si="7"/>
        <v>55.925999088287298</v>
      </c>
      <c r="Q168" s="4">
        <v>30000</v>
      </c>
      <c r="R168" s="4">
        <f t="shared" si="8"/>
        <v>1677779.972648619</v>
      </c>
      <c r="S168" s="4">
        <f t="shared" si="9"/>
        <v>503.70839178848212</v>
      </c>
      <c r="T168" s="4">
        <v>3000</v>
      </c>
      <c r="U168" s="4">
        <f t="shared" si="10"/>
        <v>1511125.1753654464</v>
      </c>
      <c r="V168" s="4">
        <f t="shared" si="11"/>
        <v>3188905.1480140653</v>
      </c>
      <c r="W168" s="4"/>
    </row>
    <row r="169" spans="1:23" x14ac:dyDescent="0.25">
      <c r="A169" s="6"/>
      <c r="B169" s="6"/>
      <c r="C169" s="7"/>
      <c r="D169" s="6"/>
      <c r="E169" s="6"/>
      <c r="F169" s="6"/>
      <c r="G169" s="8"/>
      <c r="H169" s="6"/>
      <c r="I169" s="6"/>
      <c r="J169" s="6"/>
      <c r="K169" s="6"/>
      <c r="L169" s="6"/>
      <c r="M169" s="6"/>
      <c r="N169" s="6">
        <f>SUM(N163:N168)</f>
        <v>447.57999277114794</v>
      </c>
      <c r="O169" s="6">
        <f>O168</f>
        <v>26842</v>
      </c>
      <c r="P169" s="6">
        <f>SUM(P163:P168)</f>
        <v>534.85809136152182</v>
      </c>
      <c r="Q169" s="6"/>
      <c r="R169" s="6">
        <f>SUM(R163:R168)</f>
        <v>16045742.740845652</v>
      </c>
      <c r="S169" s="6">
        <f>SUM(S163:S168)</f>
        <v>4817.3034621958641</v>
      </c>
      <c r="T169" s="6"/>
      <c r="U169" s="6">
        <f>SUM(U163:U168)</f>
        <v>14451910.386587596</v>
      </c>
      <c r="V169" s="6">
        <f>SUM(V163:V168)</f>
        <v>30497653.127433244</v>
      </c>
      <c r="W169" s="6">
        <f>(O169/V169)*100</f>
        <v>8.8013329707180288E-2</v>
      </c>
    </row>
    <row r="170" spans="1:23" x14ac:dyDescent="0.25">
      <c r="A170" s="4">
        <f>+A168+1</f>
        <v>113</v>
      </c>
      <c r="B170" s="4" t="s">
        <v>49</v>
      </c>
      <c r="C170" s="4">
        <v>1012064477</v>
      </c>
      <c r="D170" s="4" t="s">
        <v>177</v>
      </c>
      <c r="E170" s="4" t="s">
        <v>178</v>
      </c>
      <c r="F170" s="4">
        <v>8</v>
      </c>
      <c r="G170" s="5" t="s">
        <v>52</v>
      </c>
      <c r="H170" s="4">
        <v>47</v>
      </c>
      <c r="I170" s="4" t="s">
        <v>53</v>
      </c>
      <c r="J170" s="4" t="s">
        <v>60</v>
      </c>
      <c r="K170" s="4">
        <v>0</v>
      </c>
      <c r="L170" s="4" t="s">
        <v>55</v>
      </c>
      <c r="M170" s="4" t="s">
        <v>61</v>
      </c>
      <c r="N170" s="4">
        <v>36.180000305175803</v>
      </c>
      <c r="O170" s="4">
        <v>2654</v>
      </c>
      <c r="P170" s="4">
        <f t="shared" si="7"/>
        <v>43.235100364685088</v>
      </c>
      <c r="Q170" s="4">
        <v>14500</v>
      </c>
      <c r="R170" s="4">
        <f t="shared" si="8"/>
        <v>626908.95528793382</v>
      </c>
      <c r="S170" s="4">
        <f t="shared" si="9"/>
        <v>389.40534328460717</v>
      </c>
      <c r="T170" s="4">
        <v>2500</v>
      </c>
      <c r="U170" s="4">
        <f t="shared" si="10"/>
        <v>973513.35821151792</v>
      </c>
      <c r="V170" s="4">
        <f t="shared" si="11"/>
        <v>1600422.3134994516</v>
      </c>
      <c r="W170" s="4"/>
    </row>
    <row r="171" spans="1:23" x14ac:dyDescent="0.25">
      <c r="A171" s="6"/>
      <c r="B171" s="6"/>
      <c r="C171" s="7"/>
      <c r="D171" s="6"/>
      <c r="E171" s="6"/>
      <c r="F171" s="6"/>
      <c r="G171" s="8"/>
      <c r="H171" s="6"/>
      <c r="I171" s="6"/>
      <c r="J171" s="6"/>
      <c r="K171" s="6"/>
      <c r="L171" s="6"/>
      <c r="M171" s="6"/>
      <c r="N171" s="6">
        <f>SUM(N170)</f>
        <v>36.180000305175803</v>
      </c>
      <c r="O171" s="6">
        <f>O170</f>
        <v>2654</v>
      </c>
      <c r="P171" s="6">
        <f>SUM(P170)</f>
        <v>43.235100364685088</v>
      </c>
      <c r="Q171" s="6"/>
      <c r="R171" s="6">
        <f>SUM(R170)</f>
        <v>626908.95528793382</v>
      </c>
      <c r="S171" s="6">
        <f>SUM(S170)</f>
        <v>389.40534328460717</v>
      </c>
      <c r="T171" s="6"/>
      <c r="U171" s="6">
        <f>SUM(U170)</f>
        <v>973513.35821151792</v>
      </c>
      <c r="V171" s="6">
        <f>SUM(V170)</f>
        <v>1600422.3134994516</v>
      </c>
      <c r="W171" s="6">
        <f>(O171/V171)*100</f>
        <v>0.16583122952071422</v>
      </c>
    </row>
    <row r="172" spans="1:23" x14ac:dyDescent="0.25">
      <c r="A172" s="4">
        <f>+A170+1</f>
        <v>114</v>
      </c>
      <c r="B172" s="4" t="s">
        <v>49</v>
      </c>
      <c r="C172" s="4">
        <v>1012065246</v>
      </c>
      <c r="D172" s="4" t="s">
        <v>179</v>
      </c>
      <c r="E172" s="4" t="s">
        <v>180</v>
      </c>
      <c r="F172" s="4">
        <v>8</v>
      </c>
      <c r="G172" s="5" t="s">
        <v>52</v>
      </c>
      <c r="H172" s="4">
        <v>47</v>
      </c>
      <c r="I172" s="4" t="s">
        <v>65</v>
      </c>
      <c r="J172" s="4" t="s">
        <v>60</v>
      </c>
      <c r="K172" s="4">
        <v>0</v>
      </c>
      <c r="L172" s="4" t="s">
        <v>68</v>
      </c>
      <c r="M172" s="4" t="s">
        <v>181</v>
      </c>
      <c r="N172" s="4">
        <v>17.4899997711182</v>
      </c>
      <c r="O172" s="4">
        <v>3408</v>
      </c>
      <c r="P172" s="4">
        <f t="shared" si="7"/>
        <v>20.900549726486251</v>
      </c>
      <c r="Q172" s="4">
        <v>30000</v>
      </c>
      <c r="R172" s="4">
        <f t="shared" si="8"/>
        <v>627016.49179458746</v>
      </c>
      <c r="S172" s="4">
        <f t="shared" si="9"/>
        <v>188.24486753654517</v>
      </c>
      <c r="T172" s="4">
        <v>3000</v>
      </c>
      <c r="U172" s="4">
        <f t="shared" si="10"/>
        <v>564734.60260963556</v>
      </c>
      <c r="V172" s="4">
        <f t="shared" si="11"/>
        <v>1191751.0944042229</v>
      </c>
      <c r="W172" s="4"/>
    </row>
    <row r="173" spans="1:23" x14ac:dyDescent="0.25">
      <c r="A173" s="4">
        <f t="shared" si="13"/>
        <v>115</v>
      </c>
      <c r="B173" s="4" t="s">
        <v>49</v>
      </c>
      <c r="C173" s="4">
        <v>1012065246</v>
      </c>
      <c r="D173" s="4" t="s">
        <v>179</v>
      </c>
      <c r="E173" s="4" t="s">
        <v>180</v>
      </c>
      <c r="F173" s="4">
        <v>8</v>
      </c>
      <c r="G173" s="5" t="s">
        <v>52</v>
      </c>
      <c r="H173" s="4">
        <v>47</v>
      </c>
      <c r="I173" s="4" t="s">
        <v>65</v>
      </c>
      <c r="J173" s="4" t="s">
        <v>60</v>
      </c>
      <c r="K173" s="4">
        <v>0</v>
      </c>
      <c r="L173" s="4" t="s">
        <v>68</v>
      </c>
      <c r="M173" s="4" t="s">
        <v>61</v>
      </c>
      <c r="N173" s="4">
        <v>38.610000610351598</v>
      </c>
      <c r="O173" s="4">
        <v>3408</v>
      </c>
      <c r="P173" s="4">
        <f t="shared" si="7"/>
        <v>46.138950729370166</v>
      </c>
      <c r="Q173" s="4">
        <v>30000</v>
      </c>
      <c r="R173" s="4">
        <f t="shared" si="8"/>
        <v>1384168.5218811049</v>
      </c>
      <c r="S173" s="4">
        <f t="shared" si="9"/>
        <v>415.55943656921426</v>
      </c>
      <c r="T173" s="4">
        <v>3000</v>
      </c>
      <c r="U173" s="4">
        <f t="shared" si="10"/>
        <v>1246678.3097076428</v>
      </c>
      <c r="V173" s="4">
        <f t="shared" si="11"/>
        <v>2630846.8315887479</v>
      </c>
      <c r="W173" s="4"/>
    </row>
    <row r="174" spans="1:23" x14ac:dyDescent="0.25">
      <c r="A174" s="6"/>
      <c r="B174" s="6"/>
      <c r="C174" s="7"/>
      <c r="D174" s="6"/>
      <c r="E174" s="6"/>
      <c r="F174" s="6"/>
      <c r="G174" s="8"/>
      <c r="H174" s="6"/>
      <c r="I174" s="6"/>
      <c r="J174" s="6"/>
      <c r="K174" s="6"/>
      <c r="L174" s="6"/>
      <c r="M174" s="6"/>
      <c r="N174" s="6">
        <f>SUM(N172:N173)</f>
        <v>56.100000381469798</v>
      </c>
      <c r="O174" s="6">
        <f>O173</f>
        <v>3408</v>
      </c>
      <c r="P174" s="6">
        <f>SUM(P172:P173)</f>
        <v>67.039500455856412</v>
      </c>
      <c r="Q174" s="6"/>
      <c r="R174" s="6">
        <f>SUM(R172:R173)</f>
        <v>2011185.0136756925</v>
      </c>
      <c r="S174" s="6">
        <f>SUM(S172:S173)</f>
        <v>603.80430410575946</v>
      </c>
      <c r="T174" s="6"/>
      <c r="U174" s="6">
        <f>SUM(U172:U173)</f>
        <v>1811412.9123172783</v>
      </c>
      <c r="V174" s="6">
        <f>SUM(V172:V173)</f>
        <v>3822597.9259929708</v>
      </c>
      <c r="W174" s="6">
        <f>(O174/V174)*100</f>
        <v>8.915402733900471E-2</v>
      </c>
    </row>
    <row r="175" spans="1:23" x14ac:dyDescent="0.25">
      <c r="A175" s="4">
        <f>+A173+1</f>
        <v>116</v>
      </c>
      <c r="B175" s="4" t="s">
        <v>49</v>
      </c>
      <c r="C175" s="4">
        <v>1012071008</v>
      </c>
      <c r="D175" s="4" t="s">
        <v>182</v>
      </c>
      <c r="E175" s="4" t="s">
        <v>183</v>
      </c>
      <c r="F175" s="4">
        <v>8</v>
      </c>
      <c r="G175" s="5" t="s">
        <v>52</v>
      </c>
      <c r="H175" s="4">
        <v>47</v>
      </c>
      <c r="I175" s="4" t="s">
        <v>53</v>
      </c>
      <c r="J175" s="4" t="s">
        <v>60</v>
      </c>
      <c r="K175" s="4">
        <v>0</v>
      </c>
      <c r="L175" s="4" t="s">
        <v>68</v>
      </c>
      <c r="M175" s="4" t="s">
        <v>61</v>
      </c>
      <c r="N175" s="4">
        <v>29.799999237060501</v>
      </c>
      <c r="O175" s="4">
        <v>2168</v>
      </c>
      <c r="P175" s="4">
        <f t="shared" si="7"/>
        <v>35.610999088287301</v>
      </c>
      <c r="Q175" s="4">
        <v>14500</v>
      </c>
      <c r="R175" s="4">
        <f t="shared" si="8"/>
        <v>516359.48678016587</v>
      </c>
      <c r="S175" s="4">
        <f t="shared" si="9"/>
        <v>320.73739178848217</v>
      </c>
      <c r="T175" s="4">
        <v>2500</v>
      </c>
      <c r="U175" s="4">
        <f t="shared" si="10"/>
        <v>801843.47947120538</v>
      </c>
      <c r="V175" s="4">
        <f t="shared" si="11"/>
        <v>1318202.9662513712</v>
      </c>
      <c r="W175" s="4"/>
    </row>
    <row r="176" spans="1:23" x14ac:dyDescent="0.25">
      <c r="A176" s="6"/>
      <c r="B176" s="6"/>
      <c r="C176" s="7"/>
      <c r="D176" s="6"/>
      <c r="E176" s="6"/>
      <c r="F176" s="6"/>
      <c r="G176" s="8"/>
      <c r="H176" s="6"/>
      <c r="I176" s="6"/>
      <c r="J176" s="6"/>
      <c r="K176" s="6"/>
      <c r="L176" s="6"/>
      <c r="M176" s="6"/>
      <c r="N176" s="6">
        <f>SUM(N175)</f>
        <v>29.799999237060501</v>
      </c>
      <c r="O176" s="6">
        <f>O175</f>
        <v>2168</v>
      </c>
      <c r="P176" s="6">
        <f>SUM(P175)</f>
        <v>35.610999088287301</v>
      </c>
      <c r="Q176" s="6"/>
      <c r="R176" s="6">
        <f>SUM(R175)</f>
        <v>516359.48678016587</v>
      </c>
      <c r="S176" s="6">
        <f>SUM(S175)</f>
        <v>320.73739178848217</v>
      </c>
      <c r="T176" s="6"/>
      <c r="U176" s="6">
        <f>SUM(U175)</f>
        <v>801843.47947120538</v>
      </c>
      <c r="V176" s="6">
        <f>SUM(V175)</f>
        <v>1318202.9662513712</v>
      </c>
      <c r="W176" s="6">
        <f>(O176/V176)*100</f>
        <v>0.16446632692423929</v>
      </c>
    </row>
    <row r="177" spans="1:23" x14ac:dyDescent="0.25">
      <c r="A177" s="4">
        <f>+A175+1</f>
        <v>117</v>
      </c>
      <c r="B177" s="4" t="s">
        <v>49</v>
      </c>
      <c r="C177" s="4">
        <v>1012071659</v>
      </c>
      <c r="D177" s="4" t="s">
        <v>184</v>
      </c>
      <c r="E177" s="4" t="s">
        <v>185</v>
      </c>
      <c r="F177" s="4">
        <v>8</v>
      </c>
      <c r="G177" s="5" t="s">
        <v>52</v>
      </c>
      <c r="H177" s="4">
        <v>47</v>
      </c>
      <c r="I177" s="4" t="s">
        <v>65</v>
      </c>
      <c r="J177" s="4" t="s">
        <v>60</v>
      </c>
      <c r="K177" s="4">
        <v>0</v>
      </c>
      <c r="L177" s="4" t="s">
        <v>68</v>
      </c>
      <c r="M177" s="4" t="s">
        <v>84</v>
      </c>
      <c r="N177" s="4">
        <v>35.680000305175803</v>
      </c>
      <c r="O177" s="4">
        <v>9918</v>
      </c>
      <c r="P177" s="4">
        <f t="shared" si="7"/>
        <v>42.637600364685085</v>
      </c>
      <c r="Q177" s="4">
        <v>30000</v>
      </c>
      <c r="R177" s="4">
        <f t="shared" si="8"/>
        <v>1279128.0109405525</v>
      </c>
      <c r="S177" s="4">
        <f t="shared" si="9"/>
        <v>384.02384328460715</v>
      </c>
      <c r="T177" s="4">
        <v>3000</v>
      </c>
      <c r="U177" s="4">
        <f t="shared" si="10"/>
        <v>1152071.5298538215</v>
      </c>
      <c r="V177" s="4">
        <f t="shared" si="11"/>
        <v>2431199.540794374</v>
      </c>
      <c r="W177" s="4"/>
    </row>
    <row r="178" spans="1:23" x14ac:dyDescent="0.25">
      <c r="A178" s="4">
        <f t="shared" si="13"/>
        <v>118</v>
      </c>
      <c r="B178" s="4" t="s">
        <v>49</v>
      </c>
      <c r="C178" s="4">
        <v>1012071659</v>
      </c>
      <c r="D178" s="4" t="s">
        <v>184</v>
      </c>
      <c r="E178" s="4" t="s">
        <v>185</v>
      </c>
      <c r="F178" s="4">
        <v>8</v>
      </c>
      <c r="G178" s="5" t="s">
        <v>52</v>
      </c>
      <c r="H178" s="4">
        <v>47</v>
      </c>
      <c r="I178" s="4" t="s">
        <v>65</v>
      </c>
      <c r="J178" s="4" t="s">
        <v>60</v>
      </c>
      <c r="K178" s="4">
        <v>0</v>
      </c>
      <c r="L178" s="4" t="s">
        <v>68</v>
      </c>
      <c r="M178" s="4" t="s">
        <v>84</v>
      </c>
      <c r="N178" s="4">
        <v>100.620002746582</v>
      </c>
      <c r="O178" s="4">
        <v>9918</v>
      </c>
      <c r="P178" s="4">
        <f t="shared" si="7"/>
        <v>120.2409032821655</v>
      </c>
      <c r="Q178" s="4">
        <v>30000</v>
      </c>
      <c r="R178" s="4">
        <f t="shared" si="8"/>
        <v>3607227.0984649654</v>
      </c>
      <c r="S178" s="4">
        <f t="shared" si="9"/>
        <v>1082.9730895614621</v>
      </c>
      <c r="T178" s="4">
        <v>3000</v>
      </c>
      <c r="U178" s="4">
        <f t="shared" si="10"/>
        <v>3248919.2686843863</v>
      </c>
      <c r="V178" s="4">
        <f t="shared" si="11"/>
        <v>6856146.3671493512</v>
      </c>
      <c r="W178" s="4"/>
    </row>
    <row r="179" spans="1:23" x14ac:dyDescent="0.25">
      <c r="A179" s="6"/>
      <c r="B179" s="6"/>
      <c r="C179" s="7"/>
      <c r="D179" s="6"/>
      <c r="E179" s="6"/>
      <c r="F179" s="6"/>
      <c r="G179" s="8"/>
      <c r="H179" s="6"/>
      <c r="I179" s="6"/>
      <c r="J179" s="6"/>
      <c r="K179" s="6"/>
      <c r="L179" s="6"/>
      <c r="M179" s="6"/>
      <c r="N179" s="6">
        <f>SUM(N177:N178)</f>
        <v>136.30000305175781</v>
      </c>
      <c r="O179" s="6">
        <f>O178</f>
        <v>9918</v>
      </c>
      <c r="P179" s="6">
        <f>SUM(P177:P178)</f>
        <v>162.87850364685059</v>
      </c>
      <c r="Q179" s="6"/>
      <c r="R179" s="6">
        <f>SUM(R177:R178)</f>
        <v>4886355.1094055176</v>
      </c>
      <c r="S179" s="6">
        <f>SUM(S177:S178)</f>
        <v>1466.9969328460693</v>
      </c>
      <c r="T179" s="6"/>
      <c r="U179" s="6">
        <f>SUM(U177:U178)</f>
        <v>4400990.798538208</v>
      </c>
      <c r="V179" s="6">
        <f>SUM(V177:V178)</f>
        <v>9287345.9079437256</v>
      </c>
      <c r="W179" s="6">
        <f>(O179/V179)*100</f>
        <v>0.10679046627860452</v>
      </c>
    </row>
    <row r="180" spans="1:23" x14ac:dyDescent="0.25">
      <c r="A180" s="4">
        <f>+A178+1</f>
        <v>119</v>
      </c>
      <c r="B180" s="4" t="s">
        <v>49</v>
      </c>
      <c r="C180" s="4">
        <v>1012045501</v>
      </c>
      <c r="D180" s="4" t="s">
        <v>186</v>
      </c>
      <c r="E180" s="4" t="s">
        <v>187</v>
      </c>
      <c r="F180" s="4">
        <v>8</v>
      </c>
      <c r="G180" s="5" t="s">
        <v>52</v>
      </c>
      <c r="H180" s="4">
        <v>47</v>
      </c>
      <c r="I180" s="4" t="s">
        <v>133</v>
      </c>
      <c r="J180" s="4" t="s">
        <v>54</v>
      </c>
      <c r="K180" s="4">
        <v>0</v>
      </c>
      <c r="L180" s="4" t="s">
        <v>68</v>
      </c>
      <c r="M180" s="4" t="s">
        <v>56</v>
      </c>
      <c r="N180" s="4">
        <v>11.84</v>
      </c>
      <c r="O180" s="4">
        <v>86</v>
      </c>
      <c r="P180" s="4">
        <f t="shared" si="7"/>
        <v>14.148800000000001</v>
      </c>
      <c r="Q180" s="4">
        <v>11000</v>
      </c>
      <c r="R180" s="4">
        <f t="shared" si="8"/>
        <v>155636.80000000002</v>
      </c>
      <c r="S180" s="4">
        <f t="shared" si="9"/>
        <v>127.43392</v>
      </c>
      <c r="T180" s="4">
        <v>2600</v>
      </c>
      <c r="U180" s="4">
        <f t="shared" si="10"/>
        <v>331328.19199999998</v>
      </c>
      <c r="V180" s="4">
        <f t="shared" si="11"/>
        <v>486964.99199999997</v>
      </c>
      <c r="W180" s="4"/>
    </row>
    <row r="181" spans="1:23" x14ac:dyDescent="0.25">
      <c r="A181" s="6"/>
      <c r="B181" s="6"/>
      <c r="C181" s="7"/>
      <c r="D181" s="6"/>
      <c r="E181" s="6"/>
      <c r="F181" s="6"/>
      <c r="G181" s="8"/>
      <c r="H181" s="6"/>
      <c r="I181" s="6"/>
      <c r="J181" s="6"/>
      <c r="K181" s="6"/>
      <c r="L181" s="6"/>
      <c r="M181" s="6"/>
      <c r="N181" s="6">
        <f>SUM(N180)</f>
        <v>11.84</v>
      </c>
      <c r="O181" s="6">
        <f>O180</f>
        <v>86</v>
      </c>
      <c r="P181" s="6">
        <f>SUM(P180)</f>
        <v>14.148800000000001</v>
      </c>
      <c r="Q181" s="6"/>
      <c r="R181" s="6">
        <f>SUM(R180)</f>
        <v>155636.80000000002</v>
      </c>
      <c r="S181" s="6">
        <f>SUM(S180)</f>
        <v>127.43392</v>
      </c>
      <c r="T181" s="6"/>
      <c r="U181" s="6">
        <f>SUM(U180)</f>
        <v>331328.19199999998</v>
      </c>
      <c r="V181" s="6">
        <f>SUM(V180)</f>
        <v>486964.99199999997</v>
      </c>
      <c r="W181" s="6">
        <f>(O181/V181)*100</f>
        <v>1.7660407095547438E-2</v>
      </c>
    </row>
    <row r="182" spans="1:23" x14ac:dyDescent="0.25">
      <c r="A182" s="4">
        <f>+A180+1</f>
        <v>120</v>
      </c>
      <c r="B182" s="4" t="s">
        <v>49</v>
      </c>
      <c r="C182" s="4">
        <v>1012045502</v>
      </c>
      <c r="D182" s="4" t="s">
        <v>188</v>
      </c>
      <c r="E182" s="4" t="s">
        <v>189</v>
      </c>
      <c r="F182" s="4">
        <v>8</v>
      </c>
      <c r="G182" s="5" t="s">
        <v>52</v>
      </c>
      <c r="H182" s="4">
        <v>47</v>
      </c>
      <c r="I182" s="4" t="s">
        <v>133</v>
      </c>
      <c r="J182" s="4" t="s">
        <v>54</v>
      </c>
      <c r="K182" s="4">
        <v>0</v>
      </c>
      <c r="L182" s="4" t="s">
        <v>68</v>
      </c>
      <c r="M182" s="4" t="s">
        <v>56</v>
      </c>
      <c r="N182" s="4">
        <v>11.84</v>
      </c>
      <c r="O182" s="4">
        <v>86</v>
      </c>
      <c r="P182" s="4">
        <f t="shared" si="7"/>
        <v>14.148800000000001</v>
      </c>
      <c r="Q182" s="4">
        <v>11000</v>
      </c>
      <c r="R182" s="4">
        <f t="shared" si="8"/>
        <v>155636.80000000002</v>
      </c>
      <c r="S182" s="4">
        <f t="shared" si="9"/>
        <v>127.43392</v>
      </c>
      <c r="T182" s="4">
        <v>2600</v>
      </c>
      <c r="U182" s="4">
        <f t="shared" si="10"/>
        <v>331328.19199999998</v>
      </c>
      <c r="V182" s="4">
        <f t="shared" si="11"/>
        <v>486964.99199999997</v>
      </c>
      <c r="W182" s="4"/>
    </row>
    <row r="183" spans="1:23" x14ac:dyDescent="0.25">
      <c r="A183" s="6"/>
      <c r="B183" s="6"/>
      <c r="C183" s="7"/>
      <c r="D183" s="6"/>
      <c r="E183" s="6"/>
      <c r="F183" s="6"/>
      <c r="G183" s="8"/>
      <c r="H183" s="6"/>
      <c r="I183" s="6"/>
      <c r="J183" s="6"/>
      <c r="K183" s="6"/>
      <c r="L183" s="6"/>
      <c r="M183" s="6"/>
      <c r="N183" s="6">
        <f>SUM(N182)</f>
        <v>11.84</v>
      </c>
      <c r="O183" s="6">
        <f>O182</f>
        <v>86</v>
      </c>
      <c r="P183" s="6">
        <f>SUM(P182)</f>
        <v>14.148800000000001</v>
      </c>
      <c r="Q183" s="6"/>
      <c r="R183" s="6">
        <f>SUM(R182)</f>
        <v>155636.80000000002</v>
      </c>
      <c r="S183" s="6">
        <f>SUM(S182)</f>
        <v>127.43392</v>
      </c>
      <c r="T183" s="6"/>
      <c r="U183" s="6">
        <f>SUM(U182)</f>
        <v>331328.19199999998</v>
      </c>
      <c r="V183" s="6">
        <f>SUM(V182)</f>
        <v>486964.99199999997</v>
      </c>
      <c r="W183" s="6">
        <f>(O183/V183)*100</f>
        <v>1.7660407095547438E-2</v>
      </c>
    </row>
    <row r="184" spans="1:23" x14ac:dyDescent="0.25">
      <c r="A184" s="4">
        <f>+A182+1</f>
        <v>121</v>
      </c>
      <c r="B184" s="4" t="s">
        <v>49</v>
      </c>
      <c r="C184" s="4">
        <v>1012045503</v>
      </c>
      <c r="D184" s="4" t="s">
        <v>190</v>
      </c>
      <c r="E184" s="4" t="s">
        <v>191</v>
      </c>
      <c r="F184" s="4">
        <v>8</v>
      </c>
      <c r="G184" s="5" t="s">
        <v>52</v>
      </c>
      <c r="H184" s="4">
        <v>47</v>
      </c>
      <c r="I184" s="4" t="s">
        <v>133</v>
      </c>
      <c r="J184" s="4" t="s">
        <v>54</v>
      </c>
      <c r="K184" s="4">
        <v>0</v>
      </c>
      <c r="L184" s="4" t="s">
        <v>68</v>
      </c>
      <c r="M184" s="4" t="s">
        <v>56</v>
      </c>
      <c r="N184" s="4">
        <v>11.84</v>
      </c>
      <c r="O184" s="4">
        <v>86</v>
      </c>
      <c r="P184" s="4">
        <f t="shared" si="7"/>
        <v>14.148800000000001</v>
      </c>
      <c r="Q184" s="4">
        <v>11000</v>
      </c>
      <c r="R184" s="4">
        <f t="shared" si="8"/>
        <v>155636.80000000002</v>
      </c>
      <c r="S184" s="4">
        <f t="shared" si="9"/>
        <v>127.43392</v>
      </c>
      <c r="T184" s="4">
        <v>2600</v>
      </c>
      <c r="U184" s="4">
        <f t="shared" si="10"/>
        <v>331328.19199999998</v>
      </c>
      <c r="V184" s="4">
        <f t="shared" si="11"/>
        <v>486964.99199999997</v>
      </c>
      <c r="W184" s="4"/>
    </row>
    <row r="185" spans="1:23" x14ac:dyDescent="0.25">
      <c r="A185" s="6"/>
      <c r="B185" s="6"/>
      <c r="C185" s="7"/>
      <c r="D185" s="6"/>
      <c r="E185" s="6"/>
      <c r="F185" s="6"/>
      <c r="G185" s="8"/>
      <c r="H185" s="6"/>
      <c r="I185" s="6"/>
      <c r="J185" s="6"/>
      <c r="K185" s="6"/>
      <c r="L185" s="6"/>
      <c r="M185" s="6"/>
      <c r="N185" s="6">
        <f>SUM(N184)</f>
        <v>11.84</v>
      </c>
      <c r="O185" s="6">
        <f>O184</f>
        <v>86</v>
      </c>
      <c r="P185" s="6">
        <f>SUM(P184)</f>
        <v>14.148800000000001</v>
      </c>
      <c r="Q185" s="6"/>
      <c r="R185" s="6">
        <f>SUM(R184)</f>
        <v>155636.80000000002</v>
      </c>
      <c r="S185" s="6">
        <f>SUM(S184)</f>
        <v>127.43392</v>
      </c>
      <c r="T185" s="6"/>
      <c r="U185" s="6">
        <f>SUM(U184)</f>
        <v>331328.19199999998</v>
      </c>
      <c r="V185" s="6">
        <f>SUM(V184)</f>
        <v>486964.99199999997</v>
      </c>
      <c r="W185" s="6">
        <f>(O185/V185)*100</f>
        <v>1.7660407095547438E-2</v>
      </c>
    </row>
    <row r="186" spans="1:23" x14ac:dyDescent="0.25">
      <c r="A186" s="4">
        <f>+A184+1</f>
        <v>122</v>
      </c>
      <c r="B186" s="4" t="s">
        <v>49</v>
      </c>
      <c r="C186" s="4">
        <v>1012045508</v>
      </c>
      <c r="D186" s="4" t="s">
        <v>192</v>
      </c>
      <c r="E186" s="4" t="s">
        <v>193</v>
      </c>
      <c r="F186" s="4">
        <v>8</v>
      </c>
      <c r="G186" s="5" t="s">
        <v>52</v>
      </c>
      <c r="H186" s="4">
        <v>47</v>
      </c>
      <c r="I186" s="4" t="s">
        <v>133</v>
      </c>
      <c r="J186" s="4" t="s">
        <v>54</v>
      </c>
      <c r="K186" s="4">
        <v>0</v>
      </c>
      <c r="L186" s="4" t="s">
        <v>55</v>
      </c>
      <c r="M186" s="4" t="s">
        <v>56</v>
      </c>
      <c r="N186" s="4">
        <v>70.400000000000006</v>
      </c>
      <c r="O186" s="4">
        <v>4964</v>
      </c>
      <c r="P186" s="4">
        <f t="shared" si="7"/>
        <v>84.128000000000014</v>
      </c>
      <c r="Q186" s="4">
        <v>11000</v>
      </c>
      <c r="R186" s="4">
        <f t="shared" si="8"/>
        <v>925408.00000000012</v>
      </c>
      <c r="S186" s="4">
        <f t="shared" si="9"/>
        <v>757.7152000000001</v>
      </c>
      <c r="T186" s="4">
        <v>2600</v>
      </c>
      <c r="U186" s="4">
        <f t="shared" si="10"/>
        <v>1970059.5200000003</v>
      </c>
      <c r="V186" s="4">
        <f t="shared" si="11"/>
        <v>2895467.5200000005</v>
      </c>
      <c r="W186" s="4"/>
    </row>
    <row r="187" spans="1:23" x14ac:dyDescent="0.25">
      <c r="A187" s="4">
        <f t="shared" si="13"/>
        <v>123</v>
      </c>
      <c r="B187" s="4" t="s">
        <v>49</v>
      </c>
      <c r="C187" s="4">
        <v>1012045508</v>
      </c>
      <c r="D187" s="4" t="s">
        <v>192</v>
      </c>
      <c r="E187" s="4" t="s">
        <v>193</v>
      </c>
      <c r="F187" s="4">
        <v>8</v>
      </c>
      <c r="G187" s="5" t="s">
        <v>52</v>
      </c>
      <c r="H187" s="4">
        <v>47</v>
      </c>
      <c r="I187" s="4" t="s">
        <v>133</v>
      </c>
      <c r="J187" s="4" t="s">
        <v>54</v>
      </c>
      <c r="K187" s="4">
        <v>0</v>
      </c>
      <c r="L187" s="4" t="s">
        <v>55</v>
      </c>
      <c r="M187" s="4" t="s">
        <v>56</v>
      </c>
      <c r="N187" s="4">
        <v>70.400000000000006</v>
      </c>
      <c r="O187" s="4">
        <v>4964</v>
      </c>
      <c r="P187" s="4">
        <f t="shared" si="7"/>
        <v>84.128000000000014</v>
      </c>
      <c r="Q187" s="4">
        <v>11000</v>
      </c>
      <c r="R187" s="4">
        <f t="shared" si="8"/>
        <v>925408.00000000012</v>
      </c>
      <c r="S187" s="4">
        <f t="shared" si="9"/>
        <v>757.7152000000001</v>
      </c>
      <c r="T187" s="4">
        <v>2600</v>
      </c>
      <c r="U187" s="4">
        <f t="shared" si="10"/>
        <v>1970059.5200000003</v>
      </c>
      <c r="V187" s="4">
        <f t="shared" si="11"/>
        <v>2895467.5200000005</v>
      </c>
      <c r="W187" s="4"/>
    </row>
    <row r="188" spans="1:23" x14ac:dyDescent="0.25">
      <c r="A188" s="4">
        <f t="shared" si="13"/>
        <v>124</v>
      </c>
      <c r="B188" s="4" t="s">
        <v>49</v>
      </c>
      <c r="C188" s="4">
        <v>1012045508</v>
      </c>
      <c r="D188" s="4" t="s">
        <v>192</v>
      </c>
      <c r="E188" s="4" t="s">
        <v>193</v>
      </c>
      <c r="F188" s="4">
        <v>8</v>
      </c>
      <c r="G188" s="5" t="s">
        <v>52</v>
      </c>
      <c r="H188" s="4">
        <v>47</v>
      </c>
      <c r="I188" s="4" t="s">
        <v>133</v>
      </c>
      <c r="J188" s="4" t="s">
        <v>54</v>
      </c>
      <c r="K188" s="4">
        <v>1</v>
      </c>
      <c r="L188" s="4" t="s">
        <v>55</v>
      </c>
      <c r="M188" s="4" t="s">
        <v>56</v>
      </c>
      <c r="N188" s="4">
        <v>95.55</v>
      </c>
      <c r="O188" s="4">
        <v>4964</v>
      </c>
      <c r="P188" s="4">
        <f>0</f>
        <v>0</v>
      </c>
      <c r="Q188" s="4"/>
      <c r="R188" s="4">
        <f t="shared" si="8"/>
        <v>0</v>
      </c>
      <c r="S188" s="4">
        <f t="shared" si="9"/>
        <v>1028.4046499999999</v>
      </c>
      <c r="T188" s="4">
        <v>2600</v>
      </c>
      <c r="U188" s="4">
        <f t="shared" si="10"/>
        <v>2673852.09</v>
      </c>
      <c r="V188" s="4">
        <f t="shared" si="11"/>
        <v>2673852.09</v>
      </c>
      <c r="W188" s="4"/>
    </row>
    <row r="189" spans="1:23" x14ac:dyDescent="0.25">
      <c r="A189" s="4">
        <f t="shared" si="13"/>
        <v>125</v>
      </c>
      <c r="B189" s="4" t="s">
        <v>49</v>
      </c>
      <c r="C189" s="4">
        <v>1012045508</v>
      </c>
      <c r="D189" s="4" t="s">
        <v>192</v>
      </c>
      <c r="E189" s="4" t="s">
        <v>193</v>
      </c>
      <c r="F189" s="4">
        <v>8</v>
      </c>
      <c r="G189" s="5" t="s">
        <v>52</v>
      </c>
      <c r="H189" s="4">
        <v>47</v>
      </c>
      <c r="I189" s="4" t="s">
        <v>133</v>
      </c>
      <c r="J189" s="4" t="s">
        <v>54</v>
      </c>
      <c r="K189" s="4">
        <v>1</v>
      </c>
      <c r="L189" s="4" t="s">
        <v>55</v>
      </c>
      <c r="M189" s="4" t="s">
        <v>56</v>
      </c>
      <c r="N189" s="4">
        <v>95.55</v>
      </c>
      <c r="O189" s="4">
        <v>4964</v>
      </c>
      <c r="P189" s="4">
        <f>0</f>
        <v>0</v>
      </c>
      <c r="Q189" s="4"/>
      <c r="R189" s="4">
        <f t="shared" si="8"/>
        <v>0</v>
      </c>
      <c r="S189" s="4">
        <f t="shared" si="9"/>
        <v>1028.4046499999999</v>
      </c>
      <c r="T189" s="4">
        <v>2600</v>
      </c>
      <c r="U189" s="4">
        <f t="shared" si="10"/>
        <v>2673852.09</v>
      </c>
      <c r="V189" s="4">
        <f t="shared" si="11"/>
        <v>2673852.09</v>
      </c>
      <c r="W189" s="4"/>
    </row>
    <row r="190" spans="1:23" x14ac:dyDescent="0.25">
      <c r="A190" s="4">
        <f t="shared" si="13"/>
        <v>126</v>
      </c>
      <c r="B190" s="4" t="s">
        <v>49</v>
      </c>
      <c r="C190" s="4">
        <v>1012045508</v>
      </c>
      <c r="D190" s="4" t="s">
        <v>192</v>
      </c>
      <c r="E190" s="4" t="s">
        <v>193</v>
      </c>
      <c r="F190" s="4">
        <v>8</v>
      </c>
      <c r="G190" s="5" t="s">
        <v>52</v>
      </c>
      <c r="H190" s="4">
        <v>47</v>
      </c>
      <c r="I190" s="4" t="s">
        <v>133</v>
      </c>
      <c r="J190" s="4" t="s">
        <v>54</v>
      </c>
      <c r="K190" s="4">
        <v>2</v>
      </c>
      <c r="L190" s="4" t="s">
        <v>55</v>
      </c>
      <c r="M190" s="4" t="s">
        <v>56</v>
      </c>
      <c r="N190" s="4">
        <v>95.55</v>
      </c>
      <c r="O190" s="4">
        <v>4964</v>
      </c>
      <c r="P190" s="4">
        <f>0</f>
        <v>0</v>
      </c>
      <c r="Q190" s="4"/>
      <c r="R190" s="4">
        <f t="shared" si="8"/>
        <v>0</v>
      </c>
      <c r="S190" s="4">
        <f t="shared" si="9"/>
        <v>1028.4046499999999</v>
      </c>
      <c r="T190" s="4">
        <v>2600</v>
      </c>
      <c r="U190" s="4">
        <f t="shared" si="10"/>
        <v>2673852.09</v>
      </c>
      <c r="V190" s="4">
        <f t="shared" si="11"/>
        <v>2673852.09</v>
      </c>
      <c r="W190" s="4"/>
    </row>
    <row r="191" spans="1:23" x14ac:dyDescent="0.25">
      <c r="A191" s="4">
        <f t="shared" si="13"/>
        <v>127</v>
      </c>
      <c r="B191" s="4" t="s">
        <v>49</v>
      </c>
      <c r="C191" s="4">
        <v>1012045508</v>
      </c>
      <c r="D191" s="4" t="s">
        <v>192</v>
      </c>
      <c r="E191" s="4" t="s">
        <v>193</v>
      </c>
      <c r="F191" s="4">
        <v>8</v>
      </c>
      <c r="G191" s="5" t="s">
        <v>52</v>
      </c>
      <c r="H191" s="4">
        <v>47</v>
      </c>
      <c r="I191" s="4" t="s">
        <v>133</v>
      </c>
      <c r="J191" s="4" t="s">
        <v>54</v>
      </c>
      <c r="K191" s="4">
        <v>2</v>
      </c>
      <c r="L191" s="4" t="s">
        <v>55</v>
      </c>
      <c r="M191" s="4" t="s">
        <v>56</v>
      </c>
      <c r="N191" s="4">
        <v>95.55</v>
      </c>
      <c r="O191" s="4">
        <v>4964</v>
      </c>
      <c r="P191" s="4">
        <f>0</f>
        <v>0</v>
      </c>
      <c r="Q191" s="4"/>
      <c r="R191" s="4">
        <f t="shared" si="8"/>
        <v>0</v>
      </c>
      <c r="S191" s="4">
        <f t="shared" si="9"/>
        <v>1028.4046499999999</v>
      </c>
      <c r="T191" s="4">
        <v>2600</v>
      </c>
      <c r="U191" s="4">
        <f t="shared" si="10"/>
        <v>2673852.09</v>
      </c>
      <c r="V191" s="4">
        <f t="shared" si="11"/>
        <v>2673852.09</v>
      </c>
      <c r="W191" s="4"/>
    </row>
    <row r="192" spans="1:23" x14ac:dyDescent="0.25">
      <c r="A192" s="4">
        <f t="shared" si="13"/>
        <v>128</v>
      </c>
      <c r="B192" s="4" t="s">
        <v>49</v>
      </c>
      <c r="C192" s="4">
        <v>1012045508</v>
      </c>
      <c r="D192" s="4" t="s">
        <v>192</v>
      </c>
      <c r="E192" s="4" t="s">
        <v>193</v>
      </c>
      <c r="F192" s="4">
        <v>8</v>
      </c>
      <c r="G192" s="5" t="s">
        <v>52</v>
      </c>
      <c r="H192" s="4">
        <v>47</v>
      </c>
      <c r="I192" s="4" t="s">
        <v>133</v>
      </c>
      <c r="J192" s="4" t="s">
        <v>54</v>
      </c>
      <c r="K192" s="4">
        <v>3</v>
      </c>
      <c r="L192" s="4" t="s">
        <v>55</v>
      </c>
      <c r="M192" s="4" t="s">
        <v>56</v>
      </c>
      <c r="N192" s="4">
        <v>47.44</v>
      </c>
      <c r="O192" s="4">
        <v>4964</v>
      </c>
      <c r="P192" s="4">
        <f>0</f>
        <v>0</v>
      </c>
      <c r="Q192" s="4"/>
      <c r="R192" s="4">
        <f t="shared" si="8"/>
        <v>0</v>
      </c>
      <c r="S192" s="4">
        <f t="shared" si="9"/>
        <v>510.59671999999995</v>
      </c>
      <c r="T192" s="4">
        <v>2600</v>
      </c>
      <c r="U192" s="4">
        <f t="shared" si="10"/>
        <v>1327551.4719999998</v>
      </c>
      <c r="V192" s="4">
        <f t="shared" si="11"/>
        <v>1327551.4719999998</v>
      </c>
      <c r="W192" s="4"/>
    </row>
    <row r="193" spans="1:23" x14ac:dyDescent="0.25">
      <c r="A193" s="4">
        <f t="shared" si="13"/>
        <v>129</v>
      </c>
      <c r="B193" s="4" t="s">
        <v>49</v>
      </c>
      <c r="C193" s="4">
        <v>1012045508</v>
      </c>
      <c r="D193" s="4" t="s">
        <v>192</v>
      </c>
      <c r="E193" s="4" t="s">
        <v>193</v>
      </c>
      <c r="F193" s="4">
        <v>8</v>
      </c>
      <c r="G193" s="5" t="s">
        <v>52</v>
      </c>
      <c r="H193" s="4">
        <v>47</v>
      </c>
      <c r="I193" s="4" t="s">
        <v>133</v>
      </c>
      <c r="J193" s="4" t="s">
        <v>54</v>
      </c>
      <c r="K193" s="4">
        <v>3</v>
      </c>
      <c r="L193" s="4" t="s">
        <v>55</v>
      </c>
      <c r="M193" s="4" t="s">
        <v>56</v>
      </c>
      <c r="N193" s="4">
        <v>47.44</v>
      </c>
      <c r="O193" s="4">
        <v>4964</v>
      </c>
      <c r="P193" s="4">
        <f>0</f>
        <v>0</v>
      </c>
      <c r="Q193" s="4"/>
      <c r="R193" s="4">
        <f t="shared" ref="R193:R289" si="14">P193*Q193</f>
        <v>0</v>
      </c>
      <c r="S193" s="4">
        <f t="shared" ref="S193:S289" si="15">N193*10.763</f>
        <v>510.59671999999995</v>
      </c>
      <c r="T193" s="4">
        <v>2600</v>
      </c>
      <c r="U193" s="4">
        <f t="shared" ref="U193:U289" si="16">S193*T193</f>
        <v>1327551.4719999998</v>
      </c>
      <c r="V193" s="4">
        <f t="shared" ref="V193:V289" si="17">R193+U193</f>
        <v>1327551.4719999998</v>
      </c>
      <c r="W193" s="4"/>
    </row>
    <row r="194" spans="1:23" x14ac:dyDescent="0.25">
      <c r="A194" s="6"/>
      <c r="B194" s="6"/>
      <c r="C194" s="7"/>
      <c r="D194" s="6"/>
      <c r="E194" s="6"/>
      <c r="F194" s="6"/>
      <c r="G194" s="8"/>
      <c r="H194" s="6"/>
      <c r="I194" s="6"/>
      <c r="J194" s="6"/>
      <c r="K194" s="6"/>
      <c r="L194" s="6"/>
      <c r="M194" s="6"/>
      <c r="N194" s="6">
        <f>SUM(N186:N193)</f>
        <v>617.88000000000011</v>
      </c>
      <c r="O194" s="6">
        <f>O193</f>
        <v>4964</v>
      </c>
      <c r="P194" s="6">
        <f>SUM(P186:P193)</f>
        <v>168.25600000000003</v>
      </c>
      <c r="Q194" s="6"/>
      <c r="R194" s="6">
        <f>SUM(R186:R193)</f>
        <v>1850816.0000000002</v>
      </c>
      <c r="S194" s="6">
        <f>SUM(S186:S193)</f>
        <v>6650.24244</v>
      </c>
      <c r="T194" s="6"/>
      <c r="U194" s="6">
        <f>SUM(U186:U193)</f>
        <v>17290630.344000001</v>
      </c>
      <c r="V194" s="6">
        <f>SUM(V186:V193)</f>
        <v>19141446.344000001</v>
      </c>
      <c r="W194" s="6">
        <f>(O194/V194)*100</f>
        <v>2.593325452418592E-2</v>
      </c>
    </row>
    <row r="195" spans="1:23" x14ac:dyDescent="0.25">
      <c r="A195" s="4">
        <f>+A193+1</f>
        <v>130</v>
      </c>
      <c r="B195" s="4" t="s">
        <v>49</v>
      </c>
      <c r="C195" s="4">
        <v>1012045512</v>
      </c>
      <c r="D195" s="4" t="s">
        <v>194</v>
      </c>
      <c r="E195" s="4" t="s">
        <v>195</v>
      </c>
      <c r="F195" s="4">
        <v>8</v>
      </c>
      <c r="G195" s="5" t="s">
        <v>52</v>
      </c>
      <c r="H195" s="4">
        <v>47</v>
      </c>
      <c r="I195" s="4" t="s">
        <v>133</v>
      </c>
      <c r="J195" s="4" t="s">
        <v>54</v>
      </c>
      <c r="K195" s="4">
        <v>0</v>
      </c>
      <c r="L195" s="4" t="s">
        <v>55</v>
      </c>
      <c r="M195" s="4" t="s">
        <v>56</v>
      </c>
      <c r="N195" s="4">
        <v>83.85</v>
      </c>
      <c r="O195" s="4">
        <v>2940</v>
      </c>
      <c r="P195" s="4">
        <f t="shared" ref="P195:P289" si="18">N195*1.195</f>
        <v>100.20075</v>
      </c>
      <c r="Q195" s="4">
        <v>11000</v>
      </c>
      <c r="R195" s="4">
        <f t="shared" si="14"/>
        <v>1102208.25</v>
      </c>
      <c r="S195" s="4">
        <f t="shared" si="15"/>
        <v>902.47754999999995</v>
      </c>
      <c r="T195" s="4">
        <v>2600</v>
      </c>
      <c r="U195" s="4">
        <f t="shared" si="16"/>
        <v>2346441.63</v>
      </c>
      <c r="V195" s="4">
        <f t="shared" si="17"/>
        <v>3448649.88</v>
      </c>
      <c r="W195" s="4"/>
    </row>
    <row r="196" spans="1:23" x14ac:dyDescent="0.25">
      <c r="A196" s="4">
        <f t="shared" si="13"/>
        <v>131</v>
      </c>
      <c r="B196" s="4" t="s">
        <v>49</v>
      </c>
      <c r="C196" s="4">
        <v>1012045512</v>
      </c>
      <c r="D196" s="4" t="s">
        <v>194</v>
      </c>
      <c r="E196" s="4" t="s">
        <v>195</v>
      </c>
      <c r="F196" s="4">
        <v>8</v>
      </c>
      <c r="G196" s="5" t="s">
        <v>52</v>
      </c>
      <c r="H196" s="4">
        <v>47</v>
      </c>
      <c r="I196" s="4" t="s">
        <v>133</v>
      </c>
      <c r="J196" s="4" t="s">
        <v>54</v>
      </c>
      <c r="K196" s="4">
        <v>1</v>
      </c>
      <c r="L196" s="4" t="s">
        <v>55</v>
      </c>
      <c r="M196" s="4" t="s">
        <v>56</v>
      </c>
      <c r="N196" s="4">
        <v>83.85</v>
      </c>
      <c r="O196" s="4">
        <v>2940</v>
      </c>
      <c r="P196" s="4">
        <f>0</f>
        <v>0</v>
      </c>
      <c r="Q196" s="4"/>
      <c r="R196" s="4">
        <f t="shared" si="14"/>
        <v>0</v>
      </c>
      <c r="S196" s="4">
        <f t="shared" si="15"/>
        <v>902.47754999999995</v>
      </c>
      <c r="T196" s="4">
        <v>2600</v>
      </c>
      <c r="U196" s="4">
        <f t="shared" si="16"/>
        <v>2346441.63</v>
      </c>
      <c r="V196" s="4">
        <f t="shared" si="17"/>
        <v>2346441.63</v>
      </c>
      <c r="W196" s="4"/>
    </row>
    <row r="197" spans="1:23" x14ac:dyDescent="0.25">
      <c r="A197" s="6"/>
      <c r="B197" s="6"/>
      <c r="C197" s="7"/>
      <c r="D197" s="6"/>
      <c r="E197" s="6"/>
      <c r="F197" s="6"/>
      <c r="G197" s="8"/>
      <c r="H197" s="6"/>
      <c r="I197" s="6"/>
      <c r="J197" s="6"/>
      <c r="K197" s="6"/>
      <c r="L197" s="6"/>
      <c r="M197" s="6"/>
      <c r="N197" s="6">
        <f>SUM(N195:N196)</f>
        <v>167.7</v>
      </c>
      <c r="O197" s="6">
        <f>O196</f>
        <v>2940</v>
      </c>
      <c r="P197" s="6">
        <f>SUM(P195:P196)</f>
        <v>100.20075</v>
      </c>
      <c r="Q197" s="6"/>
      <c r="R197" s="6">
        <f>SUM(R195:R196)</f>
        <v>1102208.25</v>
      </c>
      <c r="S197" s="6">
        <f>SUM(S195:S196)</f>
        <v>1804.9550999999999</v>
      </c>
      <c r="T197" s="6"/>
      <c r="U197" s="6">
        <f>SUM(U195:U196)</f>
        <v>4692883.26</v>
      </c>
      <c r="V197" s="6">
        <f>SUM(V195:V196)</f>
        <v>5795091.5099999998</v>
      </c>
      <c r="W197" s="6">
        <f>(O197/V197)*100</f>
        <v>5.0732589725748782E-2</v>
      </c>
    </row>
    <row r="198" spans="1:23" x14ac:dyDescent="0.25">
      <c r="A198" s="4">
        <f>+A196+1</f>
        <v>132</v>
      </c>
      <c r="B198" s="4" t="s">
        <v>49</v>
      </c>
      <c r="C198" s="4">
        <v>1012045695</v>
      </c>
      <c r="D198" s="4" t="s">
        <v>196</v>
      </c>
      <c r="E198" s="4" t="s">
        <v>197</v>
      </c>
      <c r="F198" s="4">
        <v>8</v>
      </c>
      <c r="G198" s="5" t="s">
        <v>52</v>
      </c>
      <c r="H198" s="4">
        <v>47</v>
      </c>
      <c r="I198" s="4" t="s">
        <v>133</v>
      </c>
      <c r="J198" s="4" t="s">
        <v>54</v>
      </c>
      <c r="K198" s="4">
        <v>0</v>
      </c>
      <c r="L198" s="4" t="s">
        <v>55</v>
      </c>
      <c r="M198" s="4" t="s">
        <v>56</v>
      </c>
      <c r="N198" s="4">
        <v>46.5</v>
      </c>
      <c r="O198" s="4">
        <v>718</v>
      </c>
      <c r="P198" s="4">
        <f t="shared" si="18"/>
        <v>55.567500000000003</v>
      </c>
      <c r="Q198" s="4">
        <v>11000</v>
      </c>
      <c r="R198" s="4">
        <f t="shared" si="14"/>
        <v>611242.5</v>
      </c>
      <c r="S198" s="4">
        <f t="shared" si="15"/>
        <v>500.47949999999997</v>
      </c>
      <c r="T198" s="4">
        <v>2600</v>
      </c>
      <c r="U198" s="4">
        <f t="shared" si="16"/>
        <v>1301246.7</v>
      </c>
      <c r="V198" s="4">
        <f t="shared" si="17"/>
        <v>1912489.2</v>
      </c>
      <c r="W198" s="4"/>
    </row>
    <row r="199" spans="1:23" x14ac:dyDescent="0.25">
      <c r="A199" s="6"/>
      <c r="B199" s="6"/>
      <c r="C199" s="7"/>
      <c r="D199" s="6"/>
      <c r="E199" s="6"/>
      <c r="F199" s="6"/>
      <c r="G199" s="8"/>
      <c r="H199" s="6"/>
      <c r="I199" s="6"/>
      <c r="J199" s="6"/>
      <c r="K199" s="6"/>
      <c r="L199" s="6"/>
      <c r="M199" s="6"/>
      <c r="N199" s="6">
        <f>SUM(N198)</f>
        <v>46.5</v>
      </c>
      <c r="O199" s="6">
        <f>O198</f>
        <v>718</v>
      </c>
      <c r="P199" s="6">
        <f>SUM(P198)</f>
        <v>55.567500000000003</v>
      </c>
      <c r="Q199" s="6"/>
      <c r="R199" s="6">
        <f>SUM(R198)</f>
        <v>611242.5</v>
      </c>
      <c r="S199" s="6">
        <f>SUM(S198)</f>
        <v>500.47949999999997</v>
      </c>
      <c r="T199" s="6"/>
      <c r="U199" s="6">
        <f>SUM(U198)</f>
        <v>1301246.7</v>
      </c>
      <c r="V199" s="6">
        <f>SUM(V198)</f>
        <v>1912489.2</v>
      </c>
      <c r="W199" s="6">
        <f>(O199/V199)*100</f>
        <v>3.7542695665941539E-2</v>
      </c>
    </row>
    <row r="200" spans="1:23" x14ac:dyDescent="0.25">
      <c r="A200" s="4">
        <f>+A198+1</f>
        <v>133</v>
      </c>
      <c r="B200" s="4" t="s">
        <v>49</v>
      </c>
      <c r="C200" s="4">
        <v>1012045763</v>
      </c>
      <c r="D200" s="4" t="s">
        <v>198</v>
      </c>
      <c r="E200" s="4" t="s">
        <v>199</v>
      </c>
      <c r="F200" s="4">
        <v>8</v>
      </c>
      <c r="G200" s="5" t="s">
        <v>52</v>
      </c>
      <c r="H200" s="4">
        <v>47</v>
      </c>
      <c r="I200" s="4" t="s">
        <v>133</v>
      </c>
      <c r="J200" s="4" t="s">
        <v>54</v>
      </c>
      <c r="K200" s="4">
        <v>0</v>
      </c>
      <c r="L200" s="4" t="s">
        <v>55</v>
      </c>
      <c r="M200" s="4" t="s">
        <v>56</v>
      </c>
      <c r="N200" s="4">
        <v>60.68</v>
      </c>
      <c r="O200" s="4">
        <v>2526</v>
      </c>
      <c r="P200" s="4">
        <f t="shared" si="18"/>
        <v>72.512600000000006</v>
      </c>
      <c r="Q200" s="4">
        <v>11000</v>
      </c>
      <c r="R200" s="4">
        <f t="shared" si="14"/>
        <v>797638.60000000009</v>
      </c>
      <c r="S200" s="4">
        <f t="shared" si="15"/>
        <v>653.09884</v>
      </c>
      <c r="T200" s="4">
        <v>2600</v>
      </c>
      <c r="U200" s="4">
        <f t="shared" si="16"/>
        <v>1698056.9839999999</v>
      </c>
      <c r="V200" s="4">
        <f t="shared" si="17"/>
        <v>2495695.5839999998</v>
      </c>
      <c r="W200" s="4"/>
    </row>
    <row r="201" spans="1:23" x14ac:dyDescent="0.25">
      <c r="A201" s="4">
        <f t="shared" si="13"/>
        <v>134</v>
      </c>
      <c r="B201" s="4" t="s">
        <v>49</v>
      </c>
      <c r="C201" s="4">
        <v>1012045763</v>
      </c>
      <c r="D201" s="4" t="s">
        <v>198</v>
      </c>
      <c r="E201" s="4" t="s">
        <v>199</v>
      </c>
      <c r="F201" s="4">
        <v>8</v>
      </c>
      <c r="G201" s="5" t="s">
        <v>52</v>
      </c>
      <c r="H201" s="4">
        <v>47</v>
      </c>
      <c r="I201" s="4" t="s">
        <v>133</v>
      </c>
      <c r="J201" s="4" t="s">
        <v>54</v>
      </c>
      <c r="K201" s="4">
        <v>0</v>
      </c>
      <c r="L201" s="4" t="s">
        <v>55</v>
      </c>
      <c r="M201" s="4" t="s">
        <v>56</v>
      </c>
      <c r="N201" s="4">
        <v>60.68</v>
      </c>
      <c r="O201" s="4">
        <v>2526</v>
      </c>
      <c r="P201" s="4">
        <f t="shared" si="18"/>
        <v>72.512600000000006</v>
      </c>
      <c r="Q201" s="4">
        <v>11000</v>
      </c>
      <c r="R201" s="4">
        <f t="shared" si="14"/>
        <v>797638.60000000009</v>
      </c>
      <c r="S201" s="4">
        <f t="shared" si="15"/>
        <v>653.09884</v>
      </c>
      <c r="T201" s="4">
        <v>2600</v>
      </c>
      <c r="U201" s="4">
        <f t="shared" si="16"/>
        <v>1698056.9839999999</v>
      </c>
      <c r="V201" s="4">
        <f t="shared" si="17"/>
        <v>2495695.5839999998</v>
      </c>
      <c r="W201" s="4"/>
    </row>
    <row r="202" spans="1:23" x14ac:dyDescent="0.25">
      <c r="A202" s="4">
        <f t="shared" si="13"/>
        <v>135</v>
      </c>
      <c r="B202" s="4" t="s">
        <v>49</v>
      </c>
      <c r="C202" s="4">
        <v>1012045763</v>
      </c>
      <c r="D202" s="4" t="s">
        <v>198</v>
      </c>
      <c r="E202" s="4" t="s">
        <v>199</v>
      </c>
      <c r="F202" s="4">
        <v>8</v>
      </c>
      <c r="G202" s="5" t="s">
        <v>52</v>
      </c>
      <c r="H202" s="4">
        <v>47</v>
      </c>
      <c r="I202" s="4" t="s">
        <v>133</v>
      </c>
      <c r="J202" s="4" t="s">
        <v>54</v>
      </c>
      <c r="K202" s="4">
        <v>1</v>
      </c>
      <c r="L202" s="4" t="s">
        <v>55</v>
      </c>
      <c r="M202" s="4" t="s">
        <v>56</v>
      </c>
      <c r="N202" s="4">
        <v>60.68</v>
      </c>
      <c r="O202" s="4">
        <v>2526</v>
      </c>
      <c r="P202" s="4">
        <f>0</f>
        <v>0</v>
      </c>
      <c r="Q202" s="4"/>
      <c r="R202" s="4">
        <f t="shared" si="14"/>
        <v>0</v>
      </c>
      <c r="S202" s="4">
        <f t="shared" si="15"/>
        <v>653.09884</v>
      </c>
      <c r="T202" s="4">
        <v>2600</v>
      </c>
      <c r="U202" s="4">
        <f t="shared" si="16"/>
        <v>1698056.9839999999</v>
      </c>
      <c r="V202" s="4">
        <f t="shared" si="17"/>
        <v>1698056.9839999999</v>
      </c>
      <c r="W202" s="4"/>
    </row>
    <row r="203" spans="1:23" x14ac:dyDescent="0.25">
      <c r="A203" s="4">
        <f t="shared" si="13"/>
        <v>136</v>
      </c>
      <c r="B203" s="4" t="s">
        <v>49</v>
      </c>
      <c r="C203" s="4">
        <v>1012045763</v>
      </c>
      <c r="D203" s="4" t="s">
        <v>198</v>
      </c>
      <c r="E203" s="4" t="s">
        <v>199</v>
      </c>
      <c r="F203" s="4">
        <v>8</v>
      </c>
      <c r="G203" s="5" t="s">
        <v>52</v>
      </c>
      <c r="H203" s="4">
        <v>47</v>
      </c>
      <c r="I203" s="4" t="s">
        <v>133</v>
      </c>
      <c r="J203" s="4" t="s">
        <v>54</v>
      </c>
      <c r="K203" s="4">
        <v>2</v>
      </c>
      <c r="L203" s="4" t="s">
        <v>55</v>
      </c>
      <c r="M203" s="4" t="s">
        <v>56</v>
      </c>
      <c r="N203" s="4">
        <v>27.05</v>
      </c>
      <c r="O203" s="4">
        <v>2526</v>
      </c>
      <c r="P203" s="4">
        <f>0</f>
        <v>0</v>
      </c>
      <c r="Q203" s="4"/>
      <c r="R203" s="4">
        <f t="shared" si="14"/>
        <v>0</v>
      </c>
      <c r="S203" s="4">
        <f t="shared" si="15"/>
        <v>291.13915000000003</v>
      </c>
      <c r="T203" s="4">
        <v>2600</v>
      </c>
      <c r="U203" s="4">
        <f t="shared" si="16"/>
        <v>756961.79</v>
      </c>
      <c r="V203" s="4">
        <f t="shared" si="17"/>
        <v>756961.79</v>
      </c>
      <c r="W203" s="4"/>
    </row>
    <row r="204" spans="1:23" x14ac:dyDescent="0.25">
      <c r="A204" s="6"/>
      <c r="B204" s="6"/>
      <c r="C204" s="7"/>
      <c r="D204" s="6"/>
      <c r="E204" s="6"/>
      <c r="F204" s="6"/>
      <c r="G204" s="8"/>
      <c r="H204" s="6"/>
      <c r="I204" s="6"/>
      <c r="J204" s="6"/>
      <c r="K204" s="6"/>
      <c r="L204" s="6"/>
      <c r="M204" s="6"/>
      <c r="N204" s="6">
        <f>SUM(N200:N203)</f>
        <v>209.09</v>
      </c>
      <c r="O204" s="6">
        <f>O203</f>
        <v>2526</v>
      </c>
      <c r="P204" s="6">
        <f>SUM(P200:P203)</f>
        <v>145.02520000000001</v>
      </c>
      <c r="Q204" s="6"/>
      <c r="R204" s="6">
        <f>SUM(R200:R203)</f>
        <v>1595277.2000000002</v>
      </c>
      <c r="S204" s="6">
        <f>SUM(S200:S203)</f>
        <v>2250.4356699999998</v>
      </c>
      <c r="T204" s="6"/>
      <c r="U204" s="6">
        <f>SUM(U200:U203)</f>
        <v>5851132.7419999996</v>
      </c>
      <c r="V204" s="6">
        <f>SUM(V200:V203)</f>
        <v>7446409.9419999998</v>
      </c>
      <c r="W204" s="6">
        <f>(O204/V204)*100</f>
        <v>3.3922387025089734E-2</v>
      </c>
    </row>
    <row r="205" spans="1:23" x14ac:dyDescent="0.25">
      <c r="A205" s="4">
        <f>+A203+1</f>
        <v>137</v>
      </c>
      <c r="B205" s="4" t="s">
        <v>49</v>
      </c>
      <c r="C205" s="4">
        <v>1012045764</v>
      </c>
      <c r="D205" s="4" t="s">
        <v>200</v>
      </c>
      <c r="E205" s="4" t="s">
        <v>201</v>
      </c>
      <c r="F205" s="4">
        <v>8</v>
      </c>
      <c r="G205" s="5" t="s">
        <v>52</v>
      </c>
      <c r="H205" s="4">
        <v>47</v>
      </c>
      <c r="I205" s="4" t="s">
        <v>59</v>
      </c>
      <c r="J205" s="4" t="s">
        <v>54</v>
      </c>
      <c r="K205" s="4">
        <v>0</v>
      </c>
      <c r="L205" s="4" t="s">
        <v>55</v>
      </c>
      <c r="M205" s="4" t="s">
        <v>56</v>
      </c>
      <c r="N205" s="4">
        <v>35.700000762939503</v>
      </c>
      <c r="O205" s="4">
        <v>552</v>
      </c>
      <c r="P205" s="4">
        <f t="shared" si="18"/>
        <v>42.661500911712707</v>
      </c>
      <c r="Q205" s="4">
        <v>13000</v>
      </c>
      <c r="R205" s="4">
        <f t="shared" si="14"/>
        <v>554599.51185226522</v>
      </c>
      <c r="S205" s="4">
        <f t="shared" si="15"/>
        <v>384.23910821151787</v>
      </c>
      <c r="T205" s="4">
        <v>2400</v>
      </c>
      <c r="U205" s="4">
        <f t="shared" si="16"/>
        <v>922173.85970764293</v>
      </c>
      <c r="V205" s="4">
        <f t="shared" si="17"/>
        <v>1476773.3715599081</v>
      </c>
      <c r="W205" s="4"/>
    </row>
    <row r="206" spans="1:23" x14ac:dyDescent="0.25">
      <c r="A206" s="6"/>
      <c r="B206" s="6"/>
      <c r="C206" s="7"/>
      <c r="D206" s="6"/>
      <c r="E206" s="6"/>
      <c r="F206" s="6"/>
      <c r="G206" s="8"/>
      <c r="H206" s="6"/>
      <c r="I206" s="6"/>
      <c r="J206" s="6"/>
      <c r="K206" s="6"/>
      <c r="L206" s="6"/>
      <c r="M206" s="6"/>
      <c r="N206" s="6">
        <f>SUM(N205)</f>
        <v>35.700000762939503</v>
      </c>
      <c r="O206" s="6">
        <f>O205</f>
        <v>552</v>
      </c>
      <c r="P206" s="6">
        <f>SUM(P205)</f>
        <v>42.661500911712707</v>
      </c>
      <c r="Q206" s="6"/>
      <c r="R206" s="6">
        <f>SUM(R205)</f>
        <v>554599.51185226522</v>
      </c>
      <c r="S206" s="6">
        <f>SUM(S205)</f>
        <v>384.23910821151787</v>
      </c>
      <c r="T206" s="6"/>
      <c r="U206" s="6">
        <f>SUM(U205)</f>
        <v>922173.85970764293</v>
      </c>
      <c r="V206" s="6">
        <f>SUM(V205)</f>
        <v>1476773.3715599081</v>
      </c>
      <c r="W206" s="6">
        <f>(O206/V206)*100</f>
        <v>3.7378788826407751E-2</v>
      </c>
    </row>
    <row r="207" spans="1:23" x14ac:dyDescent="0.25">
      <c r="A207" s="4">
        <f>+A205+1</f>
        <v>138</v>
      </c>
      <c r="B207" s="4" t="s">
        <v>49</v>
      </c>
      <c r="C207" s="4">
        <v>1012046133</v>
      </c>
      <c r="D207" s="4" t="s">
        <v>202</v>
      </c>
      <c r="E207" s="4" t="s">
        <v>203</v>
      </c>
      <c r="F207" s="4">
        <v>8</v>
      </c>
      <c r="G207" s="5" t="s">
        <v>52</v>
      </c>
      <c r="H207" s="4">
        <v>47</v>
      </c>
      <c r="I207" s="4" t="s">
        <v>59</v>
      </c>
      <c r="J207" s="4" t="s">
        <v>54</v>
      </c>
      <c r="K207" s="4">
        <v>0</v>
      </c>
      <c r="L207" s="4" t="s">
        <v>55</v>
      </c>
      <c r="M207" s="4" t="s">
        <v>56</v>
      </c>
      <c r="N207" s="4">
        <v>82.650001525878906</v>
      </c>
      <c r="O207" s="4">
        <v>1678</v>
      </c>
      <c r="P207" s="4">
        <f t="shared" si="18"/>
        <v>98.766751823425295</v>
      </c>
      <c r="Q207" s="4">
        <v>13000</v>
      </c>
      <c r="R207" s="4">
        <f t="shared" si="14"/>
        <v>1283967.7737045288</v>
      </c>
      <c r="S207" s="4">
        <f t="shared" si="15"/>
        <v>889.56196642303462</v>
      </c>
      <c r="T207" s="4">
        <v>2400</v>
      </c>
      <c r="U207" s="4">
        <f t="shared" si="16"/>
        <v>2134948.7194152833</v>
      </c>
      <c r="V207" s="4">
        <f t="shared" si="17"/>
        <v>3418916.4931198121</v>
      </c>
      <c r="W207" s="4"/>
    </row>
    <row r="208" spans="1:23" x14ac:dyDescent="0.25">
      <c r="A208" s="4">
        <f t="shared" si="13"/>
        <v>139</v>
      </c>
      <c r="B208" s="4" t="s">
        <v>49</v>
      </c>
      <c r="C208" s="4">
        <v>1012046133</v>
      </c>
      <c r="D208" s="4" t="s">
        <v>202</v>
      </c>
      <c r="E208" s="4" t="s">
        <v>203</v>
      </c>
      <c r="F208" s="4">
        <v>8</v>
      </c>
      <c r="G208" s="5" t="s">
        <v>52</v>
      </c>
      <c r="H208" s="4">
        <v>47</v>
      </c>
      <c r="I208" s="4" t="s">
        <v>59</v>
      </c>
      <c r="J208" s="4" t="s">
        <v>54</v>
      </c>
      <c r="K208" s="4">
        <v>1</v>
      </c>
      <c r="L208" s="4" t="s">
        <v>55</v>
      </c>
      <c r="M208" s="4" t="s">
        <v>56</v>
      </c>
      <c r="N208" s="4">
        <v>25.649999618530298</v>
      </c>
      <c r="O208" s="4">
        <v>1678</v>
      </c>
      <c r="P208" s="4">
        <f>0</f>
        <v>0</v>
      </c>
      <c r="Q208" s="4"/>
      <c r="R208" s="4">
        <f t="shared" si="14"/>
        <v>0</v>
      </c>
      <c r="S208" s="4">
        <f t="shared" si="15"/>
        <v>276.07094589424162</v>
      </c>
      <c r="T208" s="4">
        <v>2400</v>
      </c>
      <c r="U208" s="4">
        <f t="shared" si="16"/>
        <v>662570.27014617983</v>
      </c>
      <c r="V208" s="4">
        <f t="shared" si="17"/>
        <v>662570.27014617983</v>
      </c>
      <c r="W208" s="4"/>
    </row>
    <row r="209" spans="1:23" x14ac:dyDescent="0.25">
      <c r="A209" s="6"/>
      <c r="B209" s="6"/>
      <c r="C209" s="7"/>
      <c r="D209" s="6"/>
      <c r="E209" s="6"/>
      <c r="F209" s="6"/>
      <c r="G209" s="8"/>
      <c r="H209" s="6"/>
      <c r="I209" s="6"/>
      <c r="J209" s="6"/>
      <c r="K209" s="6"/>
      <c r="L209" s="6"/>
      <c r="M209" s="6"/>
      <c r="N209" s="6">
        <f>SUM(N207:N208)</f>
        <v>108.30000114440921</v>
      </c>
      <c r="O209" s="6">
        <f>O208</f>
        <v>1678</v>
      </c>
      <c r="P209" s="6">
        <f>SUM(P207:P208)</f>
        <v>98.766751823425295</v>
      </c>
      <c r="Q209" s="6"/>
      <c r="R209" s="6">
        <f>SUM(R207:R208)</f>
        <v>1283967.7737045288</v>
      </c>
      <c r="S209" s="6">
        <f>SUM(S207:S208)</f>
        <v>1165.6329123172764</v>
      </c>
      <c r="T209" s="6"/>
      <c r="U209" s="6">
        <f>SUM(U207:U208)</f>
        <v>2797518.9895614632</v>
      </c>
      <c r="V209" s="6">
        <f>SUM(V207:V208)</f>
        <v>4081486.763265992</v>
      </c>
      <c r="W209" s="6">
        <f>(O209/V209)*100</f>
        <v>4.111246948298982E-2</v>
      </c>
    </row>
    <row r="210" spans="1:23" x14ac:dyDescent="0.25">
      <c r="A210" s="4">
        <f>+A208+1</f>
        <v>140</v>
      </c>
      <c r="B210" s="4" t="s">
        <v>49</v>
      </c>
      <c r="C210" s="4">
        <v>1012046152</v>
      </c>
      <c r="D210" s="4" t="s">
        <v>204</v>
      </c>
      <c r="E210" s="4" t="s">
        <v>205</v>
      </c>
      <c r="F210" s="4">
        <v>8</v>
      </c>
      <c r="G210" s="5" t="s">
        <v>52</v>
      </c>
      <c r="H210" s="4">
        <v>47</v>
      </c>
      <c r="I210" s="4" t="s">
        <v>59</v>
      </c>
      <c r="J210" s="4" t="s">
        <v>54</v>
      </c>
      <c r="K210" s="4">
        <v>0</v>
      </c>
      <c r="L210" s="4" t="s">
        <v>55</v>
      </c>
      <c r="M210" s="4" t="s">
        <v>56</v>
      </c>
      <c r="N210" s="4">
        <v>28.4</v>
      </c>
      <c r="O210" s="4">
        <v>438</v>
      </c>
      <c r="P210" s="4">
        <f t="shared" si="18"/>
        <v>33.938000000000002</v>
      </c>
      <c r="Q210" s="4">
        <v>13000</v>
      </c>
      <c r="R210" s="4">
        <f t="shared" si="14"/>
        <v>441194.00000000006</v>
      </c>
      <c r="S210" s="4">
        <f t="shared" si="15"/>
        <v>305.66919999999999</v>
      </c>
      <c r="T210" s="4">
        <v>2400</v>
      </c>
      <c r="U210" s="4">
        <f t="shared" si="16"/>
        <v>733606.08</v>
      </c>
      <c r="V210" s="4">
        <f t="shared" si="17"/>
        <v>1174800.08</v>
      </c>
      <c r="W210" s="4"/>
    </row>
    <row r="211" spans="1:23" x14ac:dyDescent="0.25">
      <c r="A211" s="6"/>
      <c r="B211" s="6"/>
      <c r="C211" s="7"/>
      <c r="D211" s="6"/>
      <c r="E211" s="6"/>
      <c r="F211" s="6"/>
      <c r="G211" s="8"/>
      <c r="H211" s="6"/>
      <c r="I211" s="6"/>
      <c r="J211" s="6"/>
      <c r="K211" s="6"/>
      <c r="L211" s="6"/>
      <c r="M211" s="6"/>
      <c r="N211" s="6">
        <f>SUM(N210)</f>
        <v>28.4</v>
      </c>
      <c r="O211" s="6">
        <f>O210</f>
        <v>438</v>
      </c>
      <c r="P211" s="6">
        <f>SUM(P210)</f>
        <v>33.938000000000002</v>
      </c>
      <c r="Q211" s="6"/>
      <c r="R211" s="6">
        <f>SUM(R210)</f>
        <v>441194.00000000006</v>
      </c>
      <c r="S211" s="6">
        <f>SUM(S210)</f>
        <v>305.66919999999999</v>
      </c>
      <c r="T211" s="6"/>
      <c r="U211" s="6">
        <f>SUM(U210)</f>
        <v>733606.08</v>
      </c>
      <c r="V211" s="6">
        <f>SUM(V210)</f>
        <v>1174800.08</v>
      </c>
      <c r="W211" s="6">
        <f>(O211/V211)*100</f>
        <v>3.7282939238478766E-2</v>
      </c>
    </row>
    <row r="212" spans="1:23" x14ac:dyDescent="0.25">
      <c r="A212" s="4">
        <f>+A210+1</f>
        <v>141</v>
      </c>
      <c r="B212" s="4" t="s">
        <v>49</v>
      </c>
      <c r="C212" s="4">
        <v>1012046153</v>
      </c>
      <c r="D212" s="4" t="s">
        <v>206</v>
      </c>
      <c r="E212" s="4" t="s">
        <v>207</v>
      </c>
      <c r="F212" s="4">
        <v>8</v>
      </c>
      <c r="G212" s="5" t="s">
        <v>52</v>
      </c>
      <c r="H212" s="4">
        <v>47</v>
      </c>
      <c r="I212" s="4" t="s">
        <v>59</v>
      </c>
      <c r="J212" s="4" t="s">
        <v>54</v>
      </c>
      <c r="K212" s="4">
        <v>0</v>
      </c>
      <c r="L212" s="4" t="s">
        <v>208</v>
      </c>
      <c r="M212" s="4" t="s">
        <v>56</v>
      </c>
      <c r="N212" s="4">
        <v>17.7</v>
      </c>
      <c r="O212" s="4">
        <v>232</v>
      </c>
      <c r="P212" s="4">
        <f t="shared" si="18"/>
        <v>21.151499999999999</v>
      </c>
      <c r="Q212" s="4">
        <v>13000</v>
      </c>
      <c r="R212" s="4">
        <f t="shared" si="14"/>
        <v>274969.5</v>
      </c>
      <c r="S212" s="4">
        <f t="shared" si="15"/>
        <v>190.5051</v>
      </c>
      <c r="T212" s="4">
        <v>2400</v>
      </c>
      <c r="U212" s="4">
        <f t="shared" si="16"/>
        <v>457212.24</v>
      </c>
      <c r="V212" s="4">
        <f t="shared" si="17"/>
        <v>732181.74</v>
      </c>
      <c r="W212" s="4"/>
    </row>
    <row r="213" spans="1:23" x14ac:dyDescent="0.25">
      <c r="A213" s="6"/>
      <c r="B213" s="6"/>
      <c r="C213" s="7"/>
      <c r="D213" s="6"/>
      <c r="E213" s="6"/>
      <c r="F213" s="6"/>
      <c r="G213" s="8"/>
      <c r="H213" s="6"/>
      <c r="I213" s="6"/>
      <c r="J213" s="6"/>
      <c r="K213" s="6"/>
      <c r="L213" s="6"/>
      <c r="M213" s="6"/>
      <c r="N213" s="6">
        <f>SUM(N212)</f>
        <v>17.7</v>
      </c>
      <c r="O213" s="6">
        <f>O212</f>
        <v>232</v>
      </c>
      <c r="P213" s="6">
        <f>SUM(P212)</f>
        <v>21.151499999999999</v>
      </c>
      <c r="Q213" s="6"/>
      <c r="R213" s="6">
        <f>SUM(R212)</f>
        <v>274969.5</v>
      </c>
      <c r="S213" s="6">
        <f>SUM(S212)</f>
        <v>190.5051</v>
      </c>
      <c r="T213" s="6"/>
      <c r="U213" s="6">
        <f>SUM(U212)</f>
        <v>457212.24</v>
      </c>
      <c r="V213" s="6">
        <f>SUM(V212)</f>
        <v>732181.74</v>
      </c>
      <c r="W213" s="6">
        <f>(O213/V213)*100</f>
        <v>3.1686122082203255E-2</v>
      </c>
    </row>
    <row r="214" spans="1:23" x14ac:dyDescent="0.25">
      <c r="A214" s="4">
        <f>+A212+1</f>
        <v>142</v>
      </c>
      <c r="B214" s="4" t="s">
        <v>49</v>
      </c>
      <c r="C214" s="4">
        <v>1012046155</v>
      </c>
      <c r="D214" s="4" t="s">
        <v>209</v>
      </c>
      <c r="E214" s="4" t="s">
        <v>210</v>
      </c>
      <c r="F214" s="4">
        <v>8</v>
      </c>
      <c r="G214" s="5" t="s">
        <v>52</v>
      </c>
      <c r="H214" s="4">
        <v>47</v>
      </c>
      <c r="I214" s="4" t="s">
        <v>59</v>
      </c>
      <c r="J214" s="4" t="s">
        <v>54</v>
      </c>
      <c r="K214" s="4">
        <v>0</v>
      </c>
      <c r="L214" s="4" t="s">
        <v>55</v>
      </c>
      <c r="M214" s="4" t="s">
        <v>56</v>
      </c>
      <c r="N214" s="4">
        <v>145.53</v>
      </c>
      <c r="O214" s="4">
        <v>5862</v>
      </c>
      <c r="P214" s="4">
        <f t="shared" si="18"/>
        <v>173.90835000000001</v>
      </c>
      <c r="Q214" s="4">
        <v>13000</v>
      </c>
      <c r="R214" s="4">
        <f t="shared" si="14"/>
        <v>2260808.5500000003</v>
      </c>
      <c r="S214" s="4">
        <f t="shared" si="15"/>
        <v>1566.3393900000001</v>
      </c>
      <c r="T214" s="4">
        <v>2400</v>
      </c>
      <c r="U214" s="4">
        <f t="shared" si="16"/>
        <v>3759214.5360000003</v>
      </c>
      <c r="V214" s="4">
        <f t="shared" si="17"/>
        <v>6020023.0860000011</v>
      </c>
      <c r="W214" s="4"/>
    </row>
    <row r="215" spans="1:23" x14ac:dyDescent="0.25">
      <c r="A215" s="4">
        <f t="shared" si="13"/>
        <v>143</v>
      </c>
      <c r="B215" s="4" t="s">
        <v>49</v>
      </c>
      <c r="C215" s="4">
        <v>1012046155</v>
      </c>
      <c r="D215" s="4" t="s">
        <v>209</v>
      </c>
      <c r="E215" s="4" t="s">
        <v>210</v>
      </c>
      <c r="F215" s="4">
        <v>8</v>
      </c>
      <c r="G215" s="5" t="s">
        <v>52</v>
      </c>
      <c r="H215" s="4">
        <v>47</v>
      </c>
      <c r="I215" s="4" t="s">
        <v>59</v>
      </c>
      <c r="J215" s="4" t="s">
        <v>54</v>
      </c>
      <c r="K215" s="4">
        <v>1</v>
      </c>
      <c r="L215" s="4" t="s">
        <v>55</v>
      </c>
      <c r="M215" s="4" t="s">
        <v>56</v>
      </c>
      <c r="N215" s="4">
        <v>145.53</v>
      </c>
      <c r="O215" s="4">
        <v>5862</v>
      </c>
      <c r="P215" s="4">
        <f>0</f>
        <v>0</v>
      </c>
      <c r="Q215" s="4"/>
      <c r="R215" s="4">
        <f t="shared" si="14"/>
        <v>0</v>
      </c>
      <c r="S215" s="4">
        <f t="shared" si="15"/>
        <v>1566.3393900000001</v>
      </c>
      <c r="T215" s="4">
        <v>2400</v>
      </c>
      <c r="U215" s="4">
        <f t="shared" si="16"/>
        <v>3759214.5360000003</v>
      </c>
      <c r="V215" s="4">
        <f t="shared" si="17"/>
        <v>3759214.5360000003</v>
      </c>
      <c r="W215" s="4"/>
    </row>
    <row r="216" spans="1:23" x14ac:dyDescent="0.25">
      <c r="A216" s="4">
        <f t="shared" si="13"/>
        <v>144</v>
      </c>
      <c r="B216" s="4" t="s">
        <v>49</v>
      </c>
      <c r="C216" s="4">
        <v>1012046155</v>
      </c>
      <c r="D216" s="4" t="s">
        <v>209</v>
      </c>
      <c r="E216" s="4" t="s">
        <v>210</v>
      </c>
      <c r="F216" s="4">
        <v>8</v>
      </c>
      <c r="G216" s="5" t="s">
        <v>52</v>
      </c>
      <c r="H216" s="4">
        <v>47</v>
      </c>
      <c r="I216" s="4" t="s">
        <v>59</v>
      </c>
      <c r="J216" s="4" t="s">
        <v>54</v>
      </c>
      <c r="K216" s="4">
        <v>2</v>
      </c>
      <c r="L216" s="4" t="s">
        <v>55</v>
      </c>
      <c r="M216" s="4" t="s">
        <v>56</v>
      </c>
      <c r="N216" s="4">
        <v>51.48</v>
      </c>
      <c r="O216" s="4">
        <v>5862</v>
      </c>
      <c r="P216" s="4">
        <f>0</f>
        <v>0</v>
      </c>
      <c r="Q216" s="4"/>
      <c r="R216" s="4">
        <f t="shared" si="14"/>
        <v>0</v>
      </c>
      <c r="S216" s="4">
        <f t="shared" si="15"/>
        <v>554.07923999999991</v>
      </c>
      <c r="T216" s="4">
        <v>2400</v>
      </c>
      <c r="U216" s="4">
        <f t="shared" si="16"/>
        <v>1329790.1759999997</v>
      </c>
      <c r="V216" s="4">
        <f t="shared" si="17"/>
        <v>1329790.1759999997</v>
      </c>
      <c r="W216" s="4"/>
    </row>
    <row r="217" spans="1:23" x14ac:dyDescent="0.25">
      <c r="A217" s="6"/>
      <c r="B217" s="6"/>
      <c r="C217" s="7"/>
      <c r="D217" s="6"/>
      <c r="E217" s="6"/>
      <c r="F217" s="6"/>
      <c r="G217" s="8"/>
      <c r="H217" s="6"/>
      <c r="I217" s="6"/>
      <c r="J217" s="6"/>
      <c r="K217" s="6"/>
      <c r="L217" s="6"/>
      <c r="M217" s="6"/>
      <c r="N217" s="6">
        <f>SUM(N214:N216)</f>
        <v>342.54</v>
      </c>
      <c r="O217" s="6">
        <f>O216</f>
        <v>5862</v>
      </c>
      <c r="P217" s="6">
        <f>SUM(P214:P216)</f>
        <v>173.90835000000001</v>
      </c>
      <c r="Q217" s="6"/>
      <c r="R217" s="6">
        <f>SUM(R214:R216)</f>
        <v>2260808.5500000003</v>
      </c>
      <c r="S217" s="6">
        <f>SUM(S214:S216)</f>
        <v>3686.7580200000002</v>
      </c>
      <c r="T217" s="6"/>
      <c r="U217" s="6">
        <f>SUM(U214:U216)</f>
        <v>8848219.2479999997</v>
      </c>
      <c r="V217" s="6">
        <f>SUM(V214:V216)</f>
        <v>11109027.798</v>
      </c>
      <c r="W217" s="6">
        <f>(O217/V217)*100</f>
        <v>5.2767893884065699E-2</v>
      </c>
    </row>
    <row r="218" spans="1:23" x14ac:dyDescent="0.25">
      <c r="A218" s="4">
        <f>+A216+1</f>
        <v>145</v>
      </c>
      <c r="B218" s="4" t="s">
        <v>49</v>
      </c>
      <c r="C218" s="4">
        <v>1012046166</v>
      </c>
      <c r="D218" s="4" t="s">
        <v>211</v>
      </c>
      <c r="E218" s="4" t="s">
        <v>212</v>
      </c>
      <c r="F218" s="4">
        <v>8</v>
      </c>
      <c r="G218" s="5" t="s">
        <v>52</v>
      </c>
      <c r="H218" s="4">
        <v>47</v>
      </c>
      <c r="I218" s="4" t="s">
        <v>65</v>
      </c>
      <c r="J218" s="4" t="s">
        <v>54</v>
      </c>
      <c r="K218" s="4">
        <v>0</v>
      </c>
      <c r="L218" s="4" t="s">
        <v>55</v>
      </c>
      <c r="M218" s="4" t="s">
        <v>56</v>
      </c>
      <c r="N218" s="4">
        <v>61.42</v>
      </c>
      <c r="O218" s="4">
        <v>952</v>
      </c>
      <c r="P218" s="4">
        <f t="shared" si="18"/>
        <v>73.396900000000002</v>
      </c>
      <c r="Q218" s="4">
        <v>12000</v>
      </c>
      <c r="R218" s="4">
        <f t="shared" si="14"/>
        <v>880762.8</v>
      </c>
      <c r="S218" s="4">
        <f t="shared" si="15"/>
        <v>661.06345999999996</v>
      </c>
      <c r="T218" s="4">
        <v>2600</v>
      </c>
      <c r="U218" s="4">
        <f t="shared" si="16"/>
        <v>1718764.9959999998</v>
      </c>
      <c r="V218" s="4">
        <f t="shared" si="17"/>
        <v>2599527.7960000001</v>
      </c>
      <c r="W218" s="4"/>
    </row>
    <row r="219" spans="1:23" x14ac:dyDescent="0.25">
      <c r="A219" s="6"/>
      <c r="B219" s="6"/>
      <c r="C219" s="7"/>
      <c r="D219" s="6"/>
      <c r="E219" s="6"/>
      <c r="F219" s="6"/>
      <c r="G219" s="8"/>
      <c r="H219" s="6"/>
      <c r="I219" s="6"/>
      <c r="J219" s="6"/>
      <c r="K219" s="6"/>
      <c r="L219" s="6"/>
      <c r="M219" s="6"/>
      <c r="N219" s="6">
        <f>SUM(N218)</f>
        <v>61.42</v>
      </c>
      <c r="O219" s="6">
        <f>O218</f>
        <v>952</v>
      </c>
      <c r="P219" s="6">
        <f>SUM(P218)</f>
        <v>73.396900000000002</v>
      </c>
      <c r="Q219" s="6"/>
      <c r="R219" s="6">
        <f>SUM(R218)</f>
        <v>880762.8</v>
      </c>
      <c r="S219" s="6">
        <f>SUM(S218)</f>
        <v>661.06345999999996</v>
      </c>
      <c r="T219" s="6"/>
      <c r="U219" s="6">
        <f>SUM(U218)</f>
        <v>1718764.9959999998</v>
      </c>
      <c r="V219" s="6">
        <f>SUM(V218)</f>
        <v>2599527.7960000001</v>
      </c>
      <c r="W219" s="6">
        <f>(O219/V219)*100</f>
        <v>3.6622035796842853E-2</v>
      </c>
    </row>
    <row r="220" spans="1:23" x14ac:dyDescent="0.25">
      <c r="A220" s="4">
        <f>+A218+1</f>
        <v>146</v>
      </c>
      <c r="B220" s="4" t="s">
        <v>49</v>
      </c>
      <c r="C220" s="4">
        <v>1012046167</v>
      </c>
      <c r="D220" s="4" t="s">
        <v>213</v>
      </c>
      <c r="E220" s="4" t="s">
        <v>214</v>
      </c>
      <c r="F220" s="4">
        <v>8</v>
      </c>
      <c r="G220" s="5" t="s">
        <v>52</v>
      </c>
      <c r="H220" s="4">
        <v>47</v>
      </c>
      <c r="I220" s="4" t="s">
        <v>65</v>
      </c>
      <c r="J220" s="4" t="s">
        <v>54</v>
      </c>
      <c r="K220" s="4">
        <v>0</v>
      </c>
      <c r="L220" s="4" t="s">
        <v>55</v>
      </c>
      <c r="M220" s="4" t="s">
        <v>56</v>
      </c>
      <c r="N220" s="4">
        <v>86.400001525878906</v>
      </c>
      <c r="O220" s="4">
        <v>4762</v>
      </c>
      <c r="P220" s="4">
        <f t="shared" si="18"/>
        <v>103.2480018234253</v>
      </c>
      <c r="Q220" s="4">
        <v>12000</v>
      </c>
      <c r="R220" s="4">
        <f t="shared" si="14"/>
        <v>1238976.0218811035</v>
      </c>
      <c r="S220" s="4">
        <f t="shared" si="15"/>
        <v>929.92321642303466</v>
      </c>
      <c r="T220" s="4">
        <v>2600</v>
      </c>
      <c r="U220" s="4">
        <f t="shared" si="16"/>
        <v>2417800.36269989</v>
      </c>
      <c r="V220" s="4">
        <f t="shared" si="17"/>
        <v>3656776.3845809936</v>
      </c>
      <c r="W220" s="4"/>
    </row>
    <row r="221" spans="1:23" x14ac:dyDescent="0.25">
      <c r="A221" s="4">
        <f t="shared" si="13"/>
        <v>147</v>
      </c>
      <c r="B221" s="4" t="s">
        <v>49</v>
      </c>
      <c r="C221" s="4">
        <v>1012046167</v>
      </c>
      <c r="D221" s="4" t="s">
        <v>213</v>
      </c>
      <c r="E221" s="4" t="s">
        <v>214</v>
      </c>
      <c r="F221" s="4">
        <v>8</v>
      </c>
      <c r="G221" s="5" t="s">
        <v>52</v>
      </c>
      <c r="H221" s="4">
        <v>47</v>
      </c>
      <c r="I221" s="4" t="s">
        <v>65</v>
      </c>
      <c r="J221" s="4" t="s">
        <v>54</v>
      </c>
      <c r="K221" s="4">
        <v>1</v>
      </c>
      <c r="L221" s="4" t="s">
        <v>55</v>
      </c>
      <c r="M221" s="4" t="s">
        <v>56</v>
      </c>
      <c r="N221" s="4">
        <v>86.400001525878906</v>
      </c>
      <c r="O221" s="4">
        <v>4762</v>
      </c>
      <c r="P221" s="4">
        <f>0</f>
        <v>0</v>
      </c>
      <c r="Q221" s="4"/>
      <c r="R221" s="4">
        <f t="shared" si="14"/>
        <v>0</v>
      </c>
      <c r="S221" s="4">
        <f t="shared" si="15"/>
        <v>929.92321642303466</v>
      </c>
      <c r="T221" s="4">
        <v>2600</v>
      </c>
      <c r="U221" s="4">
        <f t="shared" si="16"/>
        <v>2417800.36269989</v>
      </c>
      <c r="V221" s="4">
        <f t="shared" si="17"/>
        <v>2417800.36269989</v>
      </c>
      <c r="W221" s="4"/>
    </row>
    <row r="222" spans="1:23" x14ac:dyDescent="0.25">
      <c r="A222" s="4">
        <f t="shared" si="13"/>
        <v>148</v>
      </c>
      <c r="B222" s="4" t="s">
        <v>49</v>
      </c>
      <c r="C222" s="4">
        <v>1012046167</v>
      </c>
      <c r="D222" s="4" t="s">
        <v>213</v>
      </c>
      <c r="E222" s="4" t="s">
        <v>214</v>
      </c>
      <c r="F222" s="4">
        <v>8</v>
      </c>
      <c r="G222" s="5" t="s">
        <v>52</v>
      </c>
      <c r="H222" s="4">
        <v>47</v>
      </c>
      <c r="I222" s="4" t="s">
        <v>65</v>
      </c>
      <c r="J222" s="4" t="s">
        <v>54</v>
      </c>
      <c r="K222" s="4">
        <v>2</v>
      </c>
      <c r="L222" s="4" t="s">
        <v>75</v>
      </c>
      <c r="M222" s="4" t="s">
        <v>56</v>
      </c>
      <c r="N222" s="4">
        <v>86.400001525878906</v>
      </c>
      <c r="O222" s="4">
        <v>4762</v>
      </c>
      <c r="P222" s="4">
        <f>0</f>
        <v>0</v>
      </c>
      <c r="Q222" s="4"/>
      <c r="R222" s="4">
        <f t="shared" si="14"/>
        <v>0</v>
      </c>
      <c r="S222" s="4">
        <f t="shared" si="15"/>
        <v>929.92321642303466</v>
      </c>
      <c r="T222" s="4">
        <v>2600</v>
      </c>
      <c r="U222" s="4">
        <f t="shared" si="16"/>
        <v>2417800.36269989</v>
      </c>
      <c r="V222" s="4">
        <f t="shared" si="17"/>
        <v>2417800.36269989</v>
      </c>
      <c r="W222" s="4"/>
    </row>
    <row r="223" spans="1:23" x14ac:dyDescent="0.25">
      <c r="A223" s="4">
        <f t="shared" si="13"/>
        <v>149</v>
      </c>
      <c r="B223" s="4" t="s">
        <v>49</v>
      </c>
      <c r="C223" s="4">
        <v>1012046167</v>
      </c>
      <c r="D223" s="4" t="s">
        <v>213</v>
      </c>
      <c r="E223" s="4" t="s">
        <v>214</v>
      </c>
      <c r="F223" s="4">
        <v>8</v>
      </c>
      <c r="G223" s="5" t="s">
        <v>52</v>
      </c>
      <c r="H223" s="4">
        <v>47</v>
      </c>
      <c r="I223" s="4" t="s">
        <v>65</v>
      </c>
      <c r="J223" s="4" t="s">
        <v>54</v>
      </c>
      <c r="K223" s="4">
        <v>3</v>
      </c>
      <c r="L223" s="4" t="s">
        <v>68</v>
      </c>
      <c r="M223" s="4" t="s">
        <v>56</v>
      </c>
      <c r="N223" s="4">
        <v>18.600000381469702</v>
      </c>
      <c r="O223" s="4">
        <v>4762</v>
      </c>
      <c r="P223" s="4">
        <f>0</f>
        <v>0</v>
      </c>
      <c r="Q223" s="4"/>
      <c r="R223" s="4">
        <f t="shared" si="14"/>
        <v>0</v>
      </c>
      <c r="S223" s="4">
        <f t="shared" si="15"/>
        <v>200.19180410575839</v>
      </c>
      <c r="T223" s="4">
        <v>2600</v>
      </c>
      <c r="U223" s="4">
        <f t="shared" si="16"/>
        <v>520498.69067497185</v>
      </c>
      <c r="V223" s="4">
        <f t="shared" si="17"/>
        <v>520498.69067497185</v>
      </c>
      <c r="W223" s="4"/>
    </row>
    <row r="224" spans="1:23" x14ac:dyDescent="0.25">
      <c r="A224" s="4">
        <f t="shared" si="13"/>
        <v>150</v>
      </c>
      <c r="B224" s="4" t="s">
        <v>49</v>
      </c>
      <c r="C224" s="4">
        <v>1012046167</v>
      </c>
      <c r="D224" s="4" t="s">
        <v>213</v>
      </c>
      <c r="E224" s="4" t="s">
        <v>214</v>
      </c>
      <c r="F224" s="4">
        <v>8</v>
      </c>
      <c r="G224" s="5" t="s">
        <v>52</v>
      </c>
      <c r="H224" s="4">
        <v>47</v>
      </c>
      <c r="I224" s="4" t="s">
        <v>65</v>
      </c>
      <c r="J224" s="4" t="s">
        <v>54</v>
      </c>
      <c r="K224" s="4">
        <v>3</v>
      </c>
      <c r="L224" s="4" t="s">
        <v>75</v>
      </c>
      <c r="M224" s="4" t="s">
        <v>56</v>
      </c>
      <c r="N224" s="4">
        <v>18.600000381469702</v>
      </c>
      <c r="O224" s="4">
        <v>4762</v>
      </c>
      <c r="P224" s="4">
        <f>0</f>
        <v>0</v>
      </c>
      <c r="Q224" s="4"/>
      <c r="R224" s="4">
        <f t="shared" si="14"/>
        <v>0</v>
      </c>
      <c r="S224" s="4">
        <f t="shared" si="15"/>
        <v>200.19180410575839</v>
      </c>
      <c r="T224" s="4">
        <v>2600</v>
      </c>
      <c r="U224" s="4">
        <f t="shared" si="16"/>
        <v>520498.69067497185</v>
      </c>
      <c r="V224" s="4">
        <f t="shared" si="17"/>
        <v>520498.69067497185</v>
      </c>
      <c r="W224" s="4"/>
    </row>
    <row r="225" spans="1:23" x14ac:dyDescent="0.25">
      <c r="A225" s="6"/>
      <c r="B225" s="6"/>
      <c r="C225" s="7"/>
      <c r="D225" s="6"/>
      <c r="E225" s="6"/>
      <c r="F225" s="6"/>
      <c r="G225" s="8"/>
      <c r="H225" s="6"/>
      <c r="I225" s="6"/>
      <c r="J225" s="6"/>
      <c r="K225" s="6"/>
      <c r="L225" s="6"/>
      <c r="M225" s="6"/>
      <c r="N225" s="6">
        <f>SUM(N220:N224)</f>
        <v>296.40000534057617</v>
      </c>
      <c r="O225" s="6">
        <f>O224</f>
        <v>4762</v>
      </c>
      <c r="P225" s="6">
        <f>SUM(P220:P224)</f>
        <v>103.2480018234253</v>
      </c>
      <c r="Q225" s="6"/>
      <c r="R225" s="6">
        <f>SUM(R220:R224)</f>
        <v>1238976.0218811035</v>
      </c>
      <c r="S225" s="6">
        <f>SUM(S220:S224)</f>
        <v>3190.1532574806206</v>
      </c>
      <c r="T225" s="6"/>
      <c r="U225" s="6">
        <f>SUM(U220:U224)</f>
        <v>8294398.4694496132</v>
      </c>
      <c r="V225" s="6">
        <f>SUM(V220:V224)</f>
        <v>9533374.4913307168</v>
      </c>
      <c r="W225" s="6">
        <f>(O225/V225)*100</f>
        <v>4.9950833299692354E-2</v>
      </c>
    </row>
    <row r="226" spans="1:23" x14ac:dyDescent="0.25">
      <c r="A226" s="4">
        <f>+A224+1</f>
        <v>151</v>
      </c>
      <c r="B226" s="4" t="s">
        <v>49</v>
      </c>
      <c r="C226" s="4">
        <v>1012046168</v>
      </c>
      <c r="D226" s="4" t="s">
        <v>57</v>
      </c>
      <c r="E226" s="4" t="s">
        <v>215</v>
      </c>
      <c r="F226" s="4">
        <v>8</v>
      </c>
      <c r="G226" s="5" t="s">
        <v>52</v>
      </c>
      <c r="H226" s="4">
        <v>47</v>
      </c>
      <c r="I226" s="4" t="s">
        <v>65</v>
      </c>
      <c r="J226" s="4" t="s">
        <v>54</v>
      </c>
      <c r="K226" s="4">
        <v>0</v>
      </c>
      <c r="L226" s="4" t="s">
        <v>55</v>
      </c>
      <c r="M226" s="4" t="s">
        <v>56</v>
      </c>
      <c r="N226" s="4">
        <v>73.919998168945298</v>
      </c>
      <c r="O226" s="4">
        <v>4008</v>
      </c>
      <c r="P226" s="4">
        <f t="shared" si="18"/>
        <v>88.33439781188963</v>
      </c>
      <c r="Q226" s="4">
        <v>12000</v>
      </c>
      <c r="R226" s="4">
        <f t="shared" si="14"/>
        <v>1060012.7737426755</v>
      </c>
      <c r="S226" s="4">
        <f t="shared" si="15"/>
        <v>795.60094029235825</v>
      </c>
      <c r="T226" s="4">
        <v>2600</v>
      </c>
      <c r="U226" s="4">
        <f t="shared" si="16"/>
        <v>2068562.4447601314</v>
      </c>
      <c r="V226" s="4">
        <f t="shared" si="17"/>
        <v>3128575.218502807</v>
      </c>
      <c r="W226" s="4"/>
    </row>
    <row r="227" spans="1:23" x14ac:dyDescent="0.25">
      <c r="A227" s="4">
        <f t="shared" si="13"/>
        <v>152</v>
      </c>
      <c r="B227" s="4" t="s">
        <v>49</v>
      </c>
      <c r="C227" s="4">
        <v>1012046168</v>
      </c>
      <c r="D227" s="4" t="s">
        <v>57</v>
      </c>
      <c r="E227" s="4" t="s">
        <v>215</v>
      </c>
      <c r="F227" s="4">
        <v>8</v>
      </c>
      <c r="G227" s="5" t="s">
        <v>52</v>
      </c>
      <c r="H227" s="4">
        <v>47</v>
      </c>
      <c r="I227" s="4" t="s">
        <v>65</v>
      </c>
      <c r="J227" s="4" t="s">
        <v>54</v>
      </c>
      <c r="K227" s="4">
        <v>1</v>
      </c>
      <c r="L227" s="4" t="s">
        <v>55</v>
      </c>
      <c r="M227" s="4" t="s">
        <v>56</v>
      </c>
      <c r="N227" s="4">
        <v>73.919998168945298</v>
      </c>
      <c r="O227" s="4">
        <v>4008</v>
      </c>
      <c r="P227" s="4">
        <f>0</f>
        <v>0</v>
      </c>
      <c r="Q227" s="4"/>
      <c r="R227" s="4">
        <f t="shared" si="14"/>
        <v>0</v>
      </c>
      <c r="S227" s="4">
        <f t="shared" si="15"/>
        <v>795.60094029235825</v>
      </c>
      <c r="T227" s="4">
        <v>2600</v>
      </c>
      <c r="U227" s="4">
        <f t="shared" si="16"/>
        <v>2068562.4447601314</v>
      </c>
      <c r="V227" s="4">
        <f t="shared" si="17"/>
        <v>2068562.4447601314</v>
      </c>
      <c r="W227" s="4"/>
    </row>
    <row r="228" spans="1:23" x14ac:dyDescent="0.25">
      <c r="A228" s="4">
        <f t="shared" ref="A228:A273" si="19">+A227+1</f>
        <v>153</v>
      </c>
      <c r="B228" s="4" t="s">
        <v>49</v>
      </c>
      <c r="C228" s="4">
        <v>1012046168</v>
      </c>
      <c r="D228" s="4" t="s">
        <v>57</v>
      </c>
      <c r="E228" s="4" t="s">
        <v>215</v>
      </c>
      <c r="F228" s="4">
        <v>8</v>
      </c>
      <c r="G228" s="5" t="s">
        <v>52</v>
      </c>
      <c r="H228" s="4">
        <v>47</v>
      </c>
      <c r="I228" s="4" t="s">
        <v>65</v>
      </c>
      <c r="J228" s="4" t="s">
        <v>54</v>
      </c>
      <c r="K228" s="4">
        <v>2</v>
      </c>
      <c r="L228" s="4" t="s">
        <v>75</v>
      </c>
      <c r="M228" s="4" t="s">
        <v>56</v>
      </c>
      <c r="N228" s="4">
        <v>73.919998168945298</v>
      </c>
      <c r="O228" s="4">
        <v>4008</v>
      </c>
      <c r="P228" s="4">
        <f>0</f>
        <v>0</v>
      </c>
      <c r="Q228" s="4"/>
      <c r="R228" s="4">
        <f t="shared" si="14"/>
        <v>0</v>
      </c>
      <c r="S228" s="4">
        <f t="shared" si="15"/>
        <v>795.60094029235825</v>
      </c>
      <c r="T228" s="4">
        <v>2600</v>
      </c>
      <c r="U228" s="4">
        <f t="shared" si="16"/>
        <v>2068562.4447601314</v>
      </c>
      <c r="V228" s="4">
        <f t="shared" si="17"/>
        <v>2068562.4447601314</v>
      </c>
      <c r="W228" s="4"/>
    </row>
    <row r="229" spans="1:23" x14ac:dyDescent="0.25">
      <c r="A229" s="4">
        <f t="shared" si="19"/>
        <v>154</v>
      </c>
      <c r="B229" s="4" t="s">
        <v>49</v>
      </c>
      <c r="C229" s="4">
        <v>1012046168</v>
      </c>
      <c r="D229" s="4" t="s">
        <v>57</v>
      </c>
      <c r="E229" s="4" t="s">
        <v>215</v>
      </c>
      <c r="F229" s="4">
        <v>8</v>
      </c>
      <c r="G229" s="5" t="s">
        <v>52</v>
      </c>
      <c r="H229" s="4">
        <v>47</v>
      </c>
      <c r="I229" s="4" t="s">
        <v>65</v>
      </c>
      <c r="J229" s="4" t="s">
        <v>54</v>
      </c>
      <c r="K229" s="4">
        <v>3</v>
      </c>
      <c r="L229" s="4" t="s">
        <v>75</v>
      </c>
      <c r="M229" s="4" t="s">
        <v>56</v>
      </c>
      <c r="N229" s="4">
        <v>73.919998168945298</v>
      </c>
      <c r="O229" s="4">
        <v>4008</v>
      </c>
      <c r="P229" s="4">
        <f>0</f>
        <v>0</v>
      </c>
      <c r="Q229" s="4"/>
      <c r="R229" s="4">
        <f t="shared" si="14"/>
        <v>0</v>
      </c>
      <c r="S229" s="4">
        <f t="shared" si="15"/>
        <v>795.60094029235825</v>
      </c>
      <c r="T229" s="4">
        <v>2600</v>
      </c>
      <c r="U229" s="4">
        <f t="shared" si="16"/>
        <v>2068562.4447601314</v>
      </c>
      <c r="V229" s="4">
        <f t="shared" si="17"/>
        <v>2068562.4447601314</v>
      </c>
      <c r="W229" s="4"/>
    </row>
    <row r="230" spans="1:23" x14ac:dyDescent="0.25">
      <c r="A230" s="6"/>
      <c r="B230" s="6"/>
      <c r="C230" s="7"/>
      <c r="D230" s="6"/>
      <c r="E230" s="6"/>
      <c r="F230" s="6"/>
      <c r="G230" s="8"/>
      <c r="H230" s="6"/>
      <c r="I230" s="6"/>
      <c r="J230" s="6"/>
      <c r="K230" s="6"/>
      <c r="L230" s="6"/>
      <c r="M230" s="6"/>
      <c r="N230" s="6">
        <f>SUM(N226:N229)</f>
        <v>295.67999267578119</v>
      </c>
      <c r="O230" s="6">
        <f>O229</f>
        <v>4008</v>
      </c>
      <c r="P230" s="6">
        <f>SUM(P226:P229)</f>
        <v>88.33439781188963</v>
      </c>
      <c r="Q230" s="6"/>
      <c r="R230" s="6">
        <f>SUM(R226:R229)</f>
        <v>1060012.7737426755</v>
      </c>
      <c r="S230" s="6">
        <f>SUM(S226:S229)</f>
        <v>3182.403761169433</v>
      </c>
      <c r="T230" s="6"/>
      <c r="U230" s="6">
        <f>SUM(U226:U229)</f>
        <v>8274249.7790405257</v>
      </c>
      <c r="V230" s="6">
        <f>SUM(V226:V229)</f>
        <v>9334262.5527832005</v>
      </c>
      <c r="W230" s="6">
        <f>(O230/V230)*100</f>
        <v>4.2938582210813571E-2</v>
      </c>
    </row>
    <row r="231" spans="1:23" x14ac:dyDescent="0.25">
      <c r="A231" s="4">
        <f>+A229+1</f>
        <v>155</v>
      </c>
      <c r="B231" s="4" t="s">
        <v>49</v>
      </c>
      <c r="C231" s="4">
        <v>1012046169</v>
      </c>
      <c r="D231" s="4" t="s">
        <v>216</v>
      </c>
      <c r="E231" s="4" t="s">
        <v>217</v>
      </c>
      <c r="F231" s="4">
        <v>8</v>
      </c>
      <c r="G231" s="5" t="s">
        <v>52</v>
      </c>
      <c r="H231" s="4">
        <v>47</v>
      </c>
      <c r="I231" s="4" t="s">
        <v>65</v>
      </c>
      <c r="J231" s="4" t="s">
        <v>54</v>
      </c>
      <c r="K231" s="4">
        <v>0</v>
      </c>
      <c r="L231" s="4" t="s">
        <v>68</v>
      </c>
      <c r="M231" s="4" t="s">
        <v>56</v>
      </c>
      <c r="N231" s="4">
        <v>118.89</v>
      </c>
      <c r="O231" s="4">
        <v>2530</v>
      </c>
      <c r="P231" s="4">
        <f t="shared" si="18"/>
        <v>142.07355000000001</v>
      </c>
      <c r="Q231" s="4">
        <v>12000</v>
      </c>
      <c r="R231" s="4">
        <f t="shared" si="14"/>
        <v>1704882.6</v>
      </c>
      <c r="S231" s="4">
        <f t="shared" si="15"/>
        <v>1279.6130700000001</v>
      </c>
      <c r="T231" s="4">
        <v>2600</v>
      </c>
      <c r="U231" s="4">
        <f t="shared" si="16"/>
        <v>3326993.9820000003</v>
      </c>
      <c r="V231" s="4">
        <f t="shared" si="17"/>
        <v>5031876.5820000004</v>
      </c>
      <c r="W231" s="4"/>
    </row>
    <row r="232" spans="1:23" x14ac:dyDescent="0.25">
      <c r="A232" s="4">
        <f t="shared" si="19"/>
        <v>156</v>
      </c>
      <c r="B232" s="4" t="s">
        <v>49</v>
      </c>
      <c r="C232" s="4">
        <v>1012046169</v>
      </c>
      <c r="D232" s="4" t="s">
        <v>216</v>
      </c>
      <c r="E232" s="4" t="s">
        <v>217</v>
      </c>
      <c r="F232" s="4">
        <v>8</v>
      </c>
      <c r="G232" s="5" t="s">
        <v>52</v>
      </c>
      <c r="H232" s="4">
        <v>47</v>
      </c>
      <c r="I232" s="4" t="s">
        <v>65</v>
      </c>
      <c r="J232" s="4" t="s">
        <v>54</v>
      </c>
      <c r="K232" s="4">
        <v>0</v>
      </c>
      <c r="L232" s="4" t="s">
        <v>68</v>
      </c>
      <c r="M232" s="4" t="s">
        <v>56</v>
      </c>
      <c r="N232" s="4">
        <v>18.5</v>
      </c>
      <c r="O232" s="4">
        <v>2530</v>
      </c>
      <c r="P232" s="4">
        <f t="shared" si="18"/>
        <v>22.107500000000002</v>
      </c>
      <c r="Q232" s="4">
        <v>12000</v>
      </c>
      <c r="R232" s="4">
        <f t="shared" si="14"/>
        <v>265290</v>
      </c>
      <c r="S232" s="4">
        <f t="shared" si="15"/>
        <v>199.1155</v>
      </c>
      <c r="T232" s="4">
        <v>2600</v>
      </c>
      <c r="U232" s="4">
        <f t="shared" si="16"/>
        <v>517700.3</v>
      </c>
      <c r="V232" s="4">
        <f t="shared" si="17"/>
        <v>782990.3</v>
      </c>
      <c r="W232" s="4"/>
    </row>
    <row r="233" spans="1:23" x14ac:dyDescent="0.25">
      <c r="A233" s="4">
        <f t="shared" si="19"/>
        <v>157</v>
      </c>
      <c r="B233" s="4" t="s">
        <v>49</v>
      </c>
      <c r="C233" s="4">
        <v>1012046169</v>
      </c>
      <c r="D233" s="4" t="s">
        <v>216</v>
      </c>
      <c r="E233" s="4" t="s">
        <v>217</v>
      </c>
      <c r="F233" s="4">
        <v>8</v>
      </c>
      <c r="G233" s="5" t="s">
        <v>52</v>
      </c>
      <c r="H233" s="4">
        <v>47</v>
      </c>
      <c r="I233" s="4" t="s">
        <v>65</v>
      </c>
      <c r="J233" s="4" t="s">
        <v>54</v>
      </c>
      <c r="K233" s="4">
        <v>0</v>
      </c>
      <c r="L233" s="4" t="s">
        <v>55</v>
      </c>
      <c r="M233" s="4" t="s">
        <v>56</v>
      </c>
      <c r="N233" s="4">
        <v>33.840000000000003</v>
      </c>
      <c r="O233" s="4">
        <v>2530</v>
      </c>
      <c r="P233" s="4">
        <f t="shared" si="18"/>
        <v>40.438800000000008</v>
      </c>
      <c r="Q233" s="4">
        <v>12000</v>
      </c>
      <c r="R233" s="4">
        <f t="shared" si="14"/>
        <v>485265.60000000009</v>
      </c>
      <c r="S233" s="4">
        <f t="shared" si="15"/>
        <v>364.21992000000006</v>
      </c>
      <c r="T233" s="4">
        <v>2600</v>
      </c>
      <c r="U233" s="4">
        <f t="shared" si="16"/>
        <v>946971.79200000013</v>
      </c>
      <c r="V233" s="4">
        <f t="shared" si="17"/>
        <v>1432237.3920000002</v>
      </c>
      <c r="W233" s="4"/>
    </row>
    <row r="234" spans="1:23" x14ac:dyDescent="0.25">
      <c r="A234" s="4">
        <f t="shared" si="19"/>
        <v>158</v>
      </c>
      <c r="B234" s="4" t="s">
        <v>49</v>
      </c>
      <c r="C234" s="4">
        <v>1012046169</v>
      </c>
      <c r="D234" s="4" t="s">
        <v>216</v>
      </c>
      <c r="E234" s="4" t="s">
        <v>217</v>
      </c>
      <c r="F234" s="4">
        <v>8</v>
      </c>
      <c r="G234" s="5" t="s">
        <v>52</v>
      </c>
      <c r="H234" s="4">
        <v>47</v>
      </c>
      <c r="I234" s="4" t="s">
        <v>65</v>
      </c>
      <c r="J234" s="4" t="s">
        <v>54</v>
      </c>
      <c r="K234" s="4">
        <v>1</v>
      </c>
      <c r="L234" s="4" t="s">
        <v>55</v>
      </c>
      <c r="M234" s="4" t="s">
        <v>56</v>
      </c>
      <c r="N234" s="4">
        <v>37.6</v>
      </c>
      <c r="O234" s="4">
        <v>2530</v>
      </c>
      <c r="P234" s="4">
        <f>0</f>
        <v>0</v>
      </c>
      <c r="Q234" s="4"/>
      <c r="R234" s="4">
        <f t="shared" si="14"/>
        <v>0</v>
      </c>
      <c r="S234" s="4">
        <f t="shared" si="15"/>
        <v>404.68880000000001</v>
      </c>
      <c r="T234" s="4">
        <v>2600</v>
      </c>
      <c r="U234" s="4">
        <f t="shared" si="16"/>
        <v>1052190.8800000001</v>
      </c>
      <c r="V234" s="4">
        <f t="shared" si="17"/>
        <v>1052190.8800000001</v>
      </c>
      <c r="W234" s="4"/>
    </row>
    <row r="235" spans="1:23" x14ac:dyDescent="0.25">
      <c r="A235" s="6"/>
      <c r="B235" s="6"/>
      <c r="C235" s="7"/>
      <c r="D235" s="6"/>
      <c r="E235" s="6"/>
      <c r="F235" s="6"/>
      <c r="G235" s="8"/>
      <c r="H235" s="6"/>
      <c r="I235" s="6"/>
      <c r="J235" s="6"/>
      <c r="K235" s="6"/>
      <c r="L235" s="6"/>
      <c r="M235" s="6"/>
      <c r="N235" s="6">
        <f>SUM(N231:N234)</f>
        <v>208.82999999999998</v>
      </c>
      <c r="O235" s="6">
        <f>O234</f>
        <v>2530</v>
      </c>
      <c r="P235" s="6">
        <f>SUM(P231:P234)</f>
        <v>204.61985000000004</v>
      </c>
      <c r="Q235" s="6"/>
      <c r="R235" s="6">
        <f>SUM(R231:R234)</f>
        <v>2455438.2000000002</v>
      </c>
      <c r="S235" s="6">
        <f>SUM(S231:S234)</f>
        <v>2247.6372900000001</v>
      </c>
      <c r="T235" s="6"/>
      <c r="U235" s="6">
        <f>SUM(U231:U234)</f>
        <v>5843856.9539999999</v>
      </c>
      <c r="V235" s="6">
        <f>SUM(V231:V234)</f>
        <v>8299295.1540000001</v>
      </c>
      <c r="W235" s="6">
        <f>(O235/V235)*100</f>
        <v>3.0484516492712267E-2</v>
      </c>
    </row>
    <row r="236" spans="1:23" x14ac:dyDescent="0.25">
      <c r="A236" s="4">
        <f>+A234+1</f>
        <v>159</v>
      </c>
      <c r="B236" s="4" t="s">
        <v>49</v>
      </c>
      <c r="C236" s="4">
        <v>1012046170</v>
      </c>
      <c r="D236" s="4" t="s">
        <v>218</v>
      </c>
      <c r="E236" s="4" t="s">
        <v>219</v>
      </c>
      <c r="F236" s="4">
        <v>8</v>
      </c>
      <c r="G236" s="5" t="s">
        <v>52</v>
      </c>
      <c r="H236" s="4">
        <v>47</v>
      </c>
      <c r="I236" s="4" t="s">
        <v>65</v>
      </c>
      <c r="J236" s="4" t="s">
        <v>54</v>
      </c>
      <c r="K236" s="4">
        <v>0</v>
      </c>
      <c r="L236" s="4" t="s">
        <v>55</v>
      </c>
      <c r="M236" s="4" t="s">
        <v>56</v>
      </c>
      <c r="N236" s="4">
        <v>50.73</v>
      </c>
      <c r="O236" s="4">
        <v>1788</v>
      </c>
      <c r="P236" s="4">
        <f t="shared" si="18"/>
        <v>60.622349999999997</v>
      </c>
      <c r="Q236" s="4">
        <v>12000</v>
      </c>
      <c r="R236" s="4">
        <f t="shared" si="14"/>
        <v>727468.2</v>
      </c>
      <c r="S236" s="4">
        <f t="shared" si="15"/>
        <v>546.00698999999997</v>
      </c>
      <c r="T236" s="4">
        <v>2600</v>
      </c>
      <c r="U236" s="4">
        <f t="shared" si="16"/>
        <v>1419618.1739999999</v>
      </c>
      <c r="V236" s="4">
        <f t="shared" si="17"/>
        <v>2147086.3739999998</v>
      </c>
      <c r="W236" s="4"/>
    </row>
    <row r="237" spans="1:23" x14ac:dyDescent="0.25">
      <c r="A237" s="4">
        <f t="shared" si="19"/>
        <v>160</v>
      </c>
      <c r="B237" s="4" t="s">
        <v>49</v>
      </c>
      <c r="C237" s="4">
        <v>1012046170</v>
      </c>
      <c r="D237" s="4" t="s">
        <v>218</v>
      </c>
      <c r="E237" s="4" t="s">
        <v>219</v>
      </c>
      <c r="F237" s="4">
        <v>8</v>
      </c>
      <c r="G237" s="5" t="s">
        <v>52</v>
      </c>
      <c r="H237" s="4">
        <v>47</v>
      </c>
      <c r="I237" s="4" t="s">
        <v>65</v>
      </c>
      <c r="J237" s="4" t="s">
        <v>54</v>
      </c>
      <c r="K237" s="4">
        <v>1</v>
      </c>
      <c r="L237" s="4" t="s">
        <v>55</v>
      </c>
      <c r="M237" s="4" t="s">
        <v>56</v>
      </c>
      <c r="N237" s="4">
        <v>50.73</v>
      </c>
      <c r="O237" s="4">
        <v>1788</v>
      </c>
      <c r="P237" s="4">
        <f>0</f>
        <v>0</v>
      </c>
      <c r="Q237" s="4"/>
      <c r="R237" s="4">
        <f t="shared" si="14"/>
        <v>0</v>
      </c>
      <c r="S237" s="4">
        <f t="shared" si="15"/>
        <v>546.00698999999997</v>
      </c>
      <c r="T237" s="4">
        <v>2600</v>
      </c>
      <c r="U237" s="4">
        <f t="shared" si="16"/>
        <v>1419618.1739999999</v>
      </c>
      <c r="V237" s="4">
        <f t="shared" si="17"/>
        <v>1419618.1739999999</v>
      </c>
      <c r="W237" s="4"/>
    </row>
    <row r="238" spans="1:23" x14ac:dyDescent="0.25">
      <c r="A238" s="6"/>
      <c r="B238" s="6"/>
      <c r="C238" s="7"/>
      <c r="D238" s="6"/>
      <c r="E238" s="6"/>
      <c r="F238" s="6"/>
      <c r="G238" s="8"/>
      <c r="H238" s="6"/>
      <c r="I238" s="6"/>
      <c r="J238" s="6"/>
      <c r="K238" s="6"/>
      <c r="L238" s="6"/>
      <c r="M238" s="6"/>
      <c r="N238" s="6">
        <f>SUM(N236:N237)</f>
        <v>101.46</v>
      </c>
      <c r="O238" s="6">
        <f>O237</f>
        <v>1788</v>
      </c>
      <c r="P238" s="6">
        <f>SUM(P236:P237)</f>
        <v>60.622349999999997</v>
      </c>
      <c r="Q238" s="6"/>
      <c r="R238" s="6">
        <f>SUM(R236:R237)</f>
        <v>727468.2</v>
      </c>
      <c r="S238" s="6">
        <f>SUM(S236:S237)</f>
        <v>1092.0139799999999</v>
      </c>
      <c r="T238" s="6"/>
      <c r="U238" s="6">
        <f>SUM(U236:U237)</f>
        <v>2839236.3479999998</v>
      </c>
      <c r="V238" s="6">
        <f>SUM(V236:V237)</f>
        <v>3566704.5479999995</v>
      </c>
      <c r="W238" s="6">
        <f>(O238/V238)*100</f>
        <v>5.0130308690766283E-2</v>
      </c>
    </row>
    <row r="239" spans="1:23" x14ac:dyDescent="0.25">
      <c r="A239" s="4">
        <f>+A237+1</f>
        <v>161</v>
      </c>
      <c r="B239" s="4" t="s">
        <v>49</v>
      </c>
      <c r="C239" s="4">
        <v>1012046171</v>
      </c>
      <c r="D239" s="4" t="s">
        <v>220</v>
      </c>
      <c r="E239" s="4" t="s">
        <v>221</v>
      </c>
      <c r="F239" s="4">
        <v>8</v>
      </c>
      <c r="G239" s="5" t="s">
        <v>52</v>
      </c>
      <c r="H239" s="4">
        <v>47</v>
      </c>
      <c r="I239" s="4" t="s">
        <v>65</v>
      </c>
      <c r="J239" s="4" t="s">
        <v>54</v>
      </c>
      <c r="K239" s="4">
        <v>0</v>
      </c>
      <c r="L239" s="4" t="s">
        <v>55</v>
      </c>
      <c r="M239" s="4" t="s">
        <v>56</v>
      </c>
      <c r="N239" s="4">
        <v>41.33</v>
      </c>
      <c r="O239" s="4">
        <v>1116</v>
      </c>
      <c r="P239" s="4">
        <f t="shared" si="18"/>
        <v>49.38935</v>
      </c>
      <c r="Q239" s="4">
        <v>12000</v>
      </c>
      <c r="R239" s="4">
        <f t="shared" si="14"/>
        <v>592672.19999999995</v>
      </c>
      <c r="S239" s="4">
        <f t="shared" si="15"/>
        <v>444.83479</v>
      </c>
      <c r="T239" s="4">
        <v>2600</v>
      </c>
      <c r="U239" s="4">
        <f t="shared" si="16"/>
        <v>1156570.4539999999</v>
      </c>
      <c r="V239" s="4">
        <f t="shared" si="17"/>
        <v>1749242.6539999999</v>
      </c>
      <c r="W239" s="4"/>
    </row>
    <row r="240" spans="1:23" x14ac:dyDescent="0.25">
      <c r="A240" s="4">
        <f t="shared" si="19"/>
        <v>162</v>
      </c>
      <c r="B240" s="4" t="s">
        <v>49</v>
      </c>
      <c r="C240" s="4">
        <v>1012046171</v>
      </c>
      <c r="D240" s="4" t="s">
        <v>220</v>
      </c>
      <c r="E240" s="4" t="s">
        <v>221</v>
      </c>
      <c r="F240" s="4">
        <v>8</v>
      </c>
      <c r="G240" s="5" t="s">
        <v>52</v>
      </c>
      <c r="H240" s="4">
        <v>47</v>
      </c>
      <c r="I240" s="4" t="s">
        <v>65</v>
      </c>
      <c r="J240" s="4" t="s">
        <v>54</v>
      </c>
      <c r="K240" s="4">
        <v>0</v>
      </c>
      <c r="L240" s="4" t="s">
        <v>68</v>
      </c>
      <c r="M240" s="4" t="s">
        <v>56</v>
      </c>
      <c r="N240" s="4">
        <v>41.33</v>
      </c>
      <c r="O240" s="4">
        <v>1116</v>
      </c>
      <c r="P240" s="4">
        <f t="shared" si="18"/>
        <v>49.38935</v>
      </c>
      <c r="Q240" s="4">
        <v>12000</v>
      </c>
      <c r="R240" s="4">
        <f t="shared" si="14"/>
        <v>592672.19999999995</v>
      </c>
      <c r="S240" s="4">
        <f t="shared" si="15"/>
        <v>444.83479</v>
      </c>
      <c r="T240" s="4">
        <v>2600</v>
      </c>
      <c r="U240" s="4">
        <f t="shared" si="16"/>
        <v>1156570.4539999999</v>
      </c>
      <c r="V240" s="4">
        <f t="shared" si="17"/>
        <v>1749242.6539999999</v>
      </c>
      <c r="W240" s="4"/>
    </row>
    <row r="241" spans="1:23" x14ac:dyDescent="0.25">
      <c r="A241" s="6"/>
      <c r="B241" s="6"/>
      <c r="C241" s="7"/>
      <c r="D241" s="6"/>
      <c r="E241" s="6"/>
      <c r="F241" s="6"/>
      <c r="G241" s="8"/>
      <c r="H241" s="6"/>
      <c r="I241" s="6"/>
      <c r="J241" s="6"/>
      <c r="K241" s="6"/>
      <c r="L241" s="6"/>
      <c r="M241" s="6"/>
      <c r="N241" s="6">
        <f>SUM(N239:N240)</f>
        <v>82.66</v>
      </c>
      <c r="O241" s="6">
        <f>O240</f>
        <v>1116</v>
      </c>
      <c r="P241" s="6">
        <f>SUM(P239:P240)</f>
        <v>98.778700000000001</v>
      </c>
      <c r="Q241" s="6"/>
      <c r="R241" s="6">
        <f>SUM(R239:R240)</f>
        <v>1185344.3999999999</v>
      </c>
      <c r="S241" s="6">
        <f>SUM(S239:S240)</f>
        <v>889.66958</v>
      </c>
      <c r="T241" s="6"/>
      <c r="U241" s="6">
        <f>SUM(U239:U240)</f>
        <v>2313140.9079999998</v>
      </c>
      <c r="V241" s="6">
        <f>SUM(V239:V240)</f>
        <v>3498485.3079999997</v>
      </c>
      <c r="W241" s="6">
        <f>(O241/V241)*100</f>
        <v>3.1899519413388373E-2</v>
      </c>
    </row>
    <row r="242" spans="1:23" x14ac:dyDescent="0.25">
      <c r="A242" s="4">
        <f>+A240+1</f>
        <v>163</v>
      </c>
      <c r="B242" s="4" t="s">
        <v>49</v>
      </c>
      <c r="C242" s="4">
        <v>1012046172</v>
      </c>
      <c r="D242" s="4" t="s">
        <v>222</v>
      </c>
      <c r="E242" s="4" t="s">
        <v>223</v>
      </c>
      <c r="F242" s="4">
        <v>8</v>
      </c>
      <c r="G242" s="5" t="s">
        <v>52</v>
      </c>
      <c r="H242" s="4">
        <v>47</v>
      </c>
      <c r="I242" s="4" t="s">
        <v>65</v>
      </c>
      <c r="J242" s="4" t="s">
        <v>54</v>
      </c>
      <c r="K242" s="4">
        <v>0</v>
      </c>
      <c r="L242" s="4" t="s">
        <v>55</v>
      </c>
      <c r="M242" s="4" t="s">
        <v>56</v>
      </c>
      <c r="N242" s="4">
        <v>30.55</v>
      </c>
      <c r="O242" s="4">
        <v>864</v>
      </c>
      <c r="P242" s="4">
        <f t="shared" si="18"/>
        <v>36.507250000000006</v>
      </c>
      <c r="Q242" s="4">
        <v>12000</v>
      </c>
      <c r="R242" s="4">
        <f t="shared" si="14"/>
        <v>438087.00000000006</v>
      </c>
      <c r="S242" s="4">
        <f t="shared" si="15"/>
        <v>328.80964999999998</v>
      </c>
      <c r="T242" s="4">
        <v>2600</v>
      </c>
      <c r="U242" s="4">
        <f t="shared" si="16"/>
        <v>854905.09</v>
      </c>
      <c r="V242" s="4">
        <f t="shared" si="17"/>
        <v>1292992.0900000001</v>
      </c>
      <c r="W242" s="4"/>
    </row>
    <row r="243" spans="1:23" x14ac:dyDescent="0.25">
      <c r="A243" s="4">
        <f t="shared" si="19"/>
        <v>164</v>
      </c>
      <c r="B243" s="4" t="s">
        <v>49</v>
      </c>
      <c r="C243" s="4">
        <v>1012046172</v>
      </c>
      <c r="D243" s="4" t="s">
        <v>222</v>
      </c>
      <c r="E243" s="4" t="s">
        <v>223</v>
      </c>
      <c r="F243" s="4">
        <v>8</v>
      </c>
      <c r="G243" s="5" t="s">
        <v>52</v>
      </c>
      <c r="H243" s="4">
        <v>47</v>
      </c>
      <c r="I243" s="4" t="s">
        <v>65</v>
      </c>
      <c r="J243" s="4" t="s">
        <v>54</v>
      </c>
      <c r="K243" s="4">
        <v>0</v>
      </c>
      <c r="L243" s="4" t="s">
        <v>68</v>
      </c>
      <c r="M243" s="4" t="s">
        <v>56</v>
      </c>
      <c r="N243" s="4">
        <v>28.5</v>
      </c>
      <c r="O243" s="4">
        <v>864</v>
      </c>
      <c r="P243" s="4">
        <f t="shared" si="18"/>
        <v>34.057500000000005</v>
      </c>
      <c r="Q243" s="4">
        <v>12000</v>
      </c>
      <c r="R243" s="4">
        <f t="shared" si="14"/>
        <v>408690.00000000006</v>
      </c>
      <c r="S243" s="4">
        <f t="shared" si="15"/>
        <v>306.74549999999999</v>
      </c>
      <c r="T243" s="4">
        <v>2600</v>
      </c>
      <c r="U243" s="4">
        <f t="shared" si="16"/>
        <v>797538.29999999993</v>
      </c>
      <c r="V243" s="4">
        <f t="shared" si="17"/>
        <v>1206228.3</v>
      </c>
      <c r="W243" s="4"/>
    </row>
    <row r="244" spans="1:23" x14ac:dyDescent="0.25">
      <c r="A244" s="6"/>
      <c r="B244" s="6"/>
      <c r="C244" s="7"/>
      <c r="D244" s="6"/>
      <c r="E244" s="6"/>
      <c r="F244" s="6"/>
      <c r="G244" s="8"/>
      <c r="H244" s="6"/>
      <c r="I244" s="6"/>
      <c r="J244" s="6"/>
      <c r="K244" s="6"/>
      <c r="L244" s="6"/>
      <c r="M244" s="6"/>
      <c r="N244" s="6">
        <f>SUM(N242:N243)</f>
        <v>59.05</v>
      </c>
      <c r="O244" s="6">
        <f>O243</f>
        <v>864</v>
      </c>
      <c r="P244" s="6">
        <f>SUM(P242:P243)</f>
        <v>70.564750000000004</v>
      </c>
      <c r="Q244" s="6"/>
      <c r="R244" s="6">
        <f>SUM(R242:R243)</f>
        <v>846777.00000000012</v>
      </c>
      <c r="S244" s="6">
        <f>SUM(S242:S243)</f>
        <v>635.55514999999991</v>
      </c>
      <c r="T244" s="6"/>
      <c r="U244" s="6">
        <f>SUM(U242:U243)</f>
        <v>1652443.39</v>
      </c>
      <c r="V244" s="6">
        <f>SUM(V242:V243)</f>
        <v>2499220.39</v>
      </c>
      <c r="W244" s="6">
        <f>(O244/V244)*100</f>
        <v>3.4570780690533653E-2</v>
      </c>
    </row>
    <row r="245" spans="1:23" x14ac:dyDescent="0.25">
      <c r="A245" s="4">
        <f>+A243+1</f>
        <v>165</v>
      </c>
      <c r="B245" s="4" t="s">
        <v>49</v>
      </c>
      <c r="C245" s="4">
        <v>1012046173</v>
      </c>
      <c r="D245" s="4" t="s">
        <v>224</v>
      </c>
      <c r="E245" s="4" t="s">
        <v>225</v>
      </c>
      <c r="F245" s="4">
        <v>8</v>
      </c>
      <c r="G245" s="5" t="s">
        <v>52</v>
      </c>
      <c r="H245" s="4">
        <v>47</v>
      </c>
      <c r="I245" s="4" t="s">
        <v>65</v>
      </c>
      <c r="J245" s="4" t="s">
        <v>54</v>
      </c>
      <c r="K245" s="4">
        <v>0</v>
      </c>
      <c r="L245" s="4" t="s">
        <v>55</v>
      </c>
      <c r="M245" s="4" t="s">
        <v>56</v>
      </c>
      <c r="N245" s="4">
        <v>98.4</v>
      </c>
      <c r="O245" s="4">
        <v>4922</v>
      </c>
      <c r="P245" s="4">
        <f t="shared" si="18"/>
        <v>117.58800000000001</v>
      </c>
      <c r="Q245" s="4">
        <v>12000</v>
      </c>
      <c r="R245" s="4">
        <f t="shared" si="14"/>
        <v>1411056</v>
      </c>
      <c r="S245" s="4">
        <f t="shared" si="15"/>
        <v>1059.0792000000001</v>
      </c>
      <c r="T245" s="4">
        <v>2600</v>
      </c>
      <c r="U245" s="4">
        <f t="shared" si="16"/>
        <v>2753605.9200000004</v>
      </c>
      <c r="V245" s="4">
        <f t="shared" si="17"/>
        <v>4164661.9200000004</v>
      </c>
      <c r="W245" s="4"/>
    </row>
    <row r="246" spans="1:23" x14ac:dyDescent="0.25">
      <c r="A246" s="4">
        <f t="shared" si="19"/>
        <v>166</v>
      </c>
      <c r="B246" s="4" t="s">
        <v>49</v>
      </c>
      <c r="C246" s="4">
        <v>1012046173</v>
      </c>
      <c r="D246" s="4" t="s">
        <v>224</v>
      </c>
      <c r="E246" s="4" t="s">
        <v>225</v>
      </c>
      <c r="F246" s="4">
        <v>8</v>
      </c>
      <c r="G246" s="5" t="s">
        <v>52</v>
      </c>
      <c r="H246" s="4">
        <v>47</v>
      </c>
      <c r="I246" s="4" t="s">
        <v>65</v>
      </c>
      <c r="J246" s="4" t="s">
        <v>54</v>
      </c>
      <c r="K246" s="4">
        <v>1</v>
      </c>
      <c r="L246" s="4" t="s">
        <v>55</v>
      </c>
      <c r="M246" s="4" t="s">
        <v>56</v>
      </c>
      <c r="N246" s="4">
        <v>98.4</v>
      </c>
      <c r="O246" s="4">
        <v>4922</v>
      </c>
      <c r="P246" s="4">
        <f>0</f>
        <v>0</v>
      </c>
      <c r="Q246" s="4"/>
      <c r="R246" s="4">
        <f t="shared" si="14"/>
        <v>0</v>
      </c>
      <c r="S246" s="4">
        <f t="shared" si="15"/>
        <v>1059.0792000000001</v>
      </c>
      <c r="T246" s="4">
        <v>2600</v>
      </c>
      <c r="U246" s="4">
        <f t="shared" si="16"/>
        <v>2753605.9200000004</v>
      </c>
      <c r="V246" s="4">
        <f t="shared" si="17"/>
        <v>2753605.9200000004</v>
      </c>
      <c r="W246" s="4"/>
    </row>
    <row r="247" spans="1:23" x14ac:dyDescent="0.25">
      <c r="A247" s="4">
        <f t="shared" si="19"/>
        <v>167</v>
      </c>
      <c r="B247" s="4" t="s">
        <v>49</v>
      </c>
      <c r="C247" s="4">
        <v>1012046173</v>
      </c>
      <c r="D247" s="4" t="s">
        <v>224</v>
      </c>
      <c r="E247" s="4" t="s">
        <v>225</v>
      </c>
      <c r="F247" s="4">
        <v>8</v>
      </c>
      <c r="G247" s="5" t="s">
        <v>52</v>
      </c>
      <c r="H247" s="4">
        <v>47</v>
      </c>
      <c r="I247" s="4" t="s">
        <v>65</v>
      </c>
      <c r="J247" s="4" t="s">
        <v>54</v>
      </c>
      <c r="K247" s="4">
        <v>2</v>
      </c>
      <c r="L247" s="4" t="s">
        <v>55</v>
      </c>
      <c r="M247" s="4" t="s">
        <v>56</v>
      </c>
      <c r="N247" s="4">
        <v>98.4</v>
      </c>
      <c r="O247" s="4">
        <v>4922</v>
      </c>
      <c r="P247" s="4">
        <f>0</f>
        <v>0</v>
      </c>
      <c r="Q247" s="4"/>
      <c r="R247" s="4">
        <f t="shared" si="14"/>
        <v>0</v>
      </c>
      <c r="S247" s="4">
        <f t="shared" si="15"/>
        <v>1059.0792000000001</v>
      </c>
      <c r="T247" s="4">
        <v>2600</v>
      </c>
      <c r="U247" s="4">
        <f t="shared" si="16"/>
        <v>2753605.9200000004</v>
      </c>
      <c r="V247" s="4">
        <f t="shared" si="17"/>
        <v>2753605.9200000004</v>
      </c>
      <c r="W247" s="4"/>
    </row>
    <row r="248" spans="1:23" x14ac:dyDescent="0.25">
      <c r="A248" s="6"/>
      <c r="B248" s="6"/>
      <c r="C248" s="7"/>
      <c r="D248" s="6"/>
      <c r="E248" s="6"/>
      <c r="F248" s="6"/>
      <c r="G248" s="8"/>
      <c r="H248" s="6"/>
      <c r="I248" s="6"/>
      <c r="J248" s="6"/>
      <c r="K248" s="6"/>
      <c r="L248" s="6"/>
      <c r="M248" s="6"/>
      <c r="N248" s="6">
        <f>SUM(N245:N247)</f>
        <v>295.20000000000005</v>
      </c>
      <c r="O248" s="6">
        <f>O247</f>
        <v>4922</v>
      </c>
      <c r="P248" s="6">
        <f>SUM(P245:P247)</f>
        <v>117.58800000000001</v>
      </c>
      <c r="Q248" s="6"/>
      <c r="R248" s="6">
        <f>SUM(R245:R247)</f>
        <v>1411056</v>
      </c>
      <c r="S248" s="6">
        <f>SUM(S245:S247)</f>
        <v>3177.2376000000004</v>
      </c>
      <c r="T248" s="6"/>
      <c r="U248" s="6">
        <f>SUM(U245:U247)</f>
        <v>8260817.7600000016</v>
      </c>
      <c r="V248" s="6">
        <f>SUM(V245:V247)</f>
        <v>9671873.7600000016</v>
      </c>
      <c r="W248" s="6">
        <f>(O248/V248)*100</f>
        <v>5.0889828818443957E-2</v>
      </c>
    </row>
    <row r="249" spans="1:23" x14ac:dyDescent="0.25">
      <c r="A249" s="4">
        <f>+A247+1</f>
        <v>168</v>
      </c>
      <c r="B249" s="4" t="s">
        <v>49</v>
      </c>
      <c r="C249" s="4">
        <v>1012046178</v>
      </c>
      <c r="D249" s="4" t="s">
        <v>226</v>
      </c>
      <c r="E249" s="4" t="s">
        <v>227</v>
      </c>
      <c r="F249" s="4">
        <v>8</v>
      </c>
      <c r="G249" s="5" t="s">
        <v>52</v>
      </c>
      <c r="H249" s="4">
        <v>47</v>
      </c>
      <c r="I249" s="4" t="s">
        <v>65</v>
      </c>
      <c r="J249" s="4" t="s">
        <v>54</v>
      </c>
      <c r="K249" s="4">
        <v>0</v>
      </c>
      <c r="L249" s="4" t="s">
        <v>55</v>
      </c>
      <c r="M249" s="4" t="s">
        <v>56</v>
      </c>
      <c r="N249" s="4">
        <v>55.64</v>
      </c>
      <c r="O249" s="4">
        <v>862</v>
      </c>
      <c r="P249" s="4">
        <f t="shared" si="18"/>
        <v>66.489800000000002</v>
      </c>
      <c r="Q249" s="4">
        <v>12000</v>
      </c>
      <c r="R249" s="4">
        <f t="shared" si="14"/>
        <v>797877.6</v>
      </c>
      <c r="S249" s="4">
        <f t="shared" si="15"/>
        <v>598.85332000000005</v>
      </c>
      <c r="T249" s="4">
        <v>2600</v>
      </c>
      <c r="U249" s="4">
        <f t="shared" si="16"/>
        <v>1557018.6320000002</v>
      </c>
      <c r="V249" s="4">
        <f t="shared" si="17"/>
        <v>2354896.2320000003</v>
      </c>
      <c r="W249" s="4"/>
    </row>
    <row r="250" spans="1:23" x14ac:dyDescent="0.25">
      <c r="A250" s="6"/>
      <c r="B250" s="6"/>
      <c r="C250" s="7"/>
      <c r="D250" s="6"/>
      <c r="E250" s="6"/>
      <c r="F250" s="6"/>
      <c r="G250" s="8"/>
      <c r="H250" s="6"/>
      <c r="I250" s="6"/>
      <c r="J250" s="6"/>
      <c r="K250" s="6"/>
      <c r="L250" s="6"/>
      <c r="M250" s="6"/>
      <c r="N250" s="6">
        <f>SUM(N249)</f>
        <v>55.64</v>
      </c>
      <c r="O250" s="6">
        <f>O249</f>
        <v>862</v>
      </c>
      <c r="P250" s="6">
        <f>SUM(P249)</f>
        <v>66.489800000000002</v>
      </c>
      <c r="Q250" s="6"/>
      <c r="R250" s="6">
        <f>SUM(R249)</f>
        <v>797877.6</v>
      </c>
      <c r="S250" s="6">
        <f>SUM(S249)</f>
        <v>598.85332000000005</v>
      </c>
      <c r="T250" s="6"/>
      <c r="U250" s="6">
        <f>SUM(U249)</f>
        <v>1557018.6320000002</v>
      </c>
      <c r="V250" s="6">
        <f>SUM(V249)</f>
        <v>2354896.2320000003</v>
      </c>
      <c r="W250" s="6">
        <f>(O250/V250)*100</f>
        <v>3.6604585301319548E-2</v>
      </c>
    </row>
    <row r="251" spans="1:23" x14ac:dyDescent="0.25">
      <c r="A251" s="4">
        <f>+A249+1</f>
        <v>169</v>
      </c>
      <c r="B251" s="4" t="s">
        <v>49</v>
      </c>
      <c r="C251" s="4">
        <v>1012046181</v>
      </c>
      <c r="D251" s="4" t="s">
        <v>228</v>
      </c>
      <c r="E251" s="4" t="s">
        <v>229</v>
      </c>
      <c r="F251" s="4">
        <v>8</v>
      </c>
      <c r="G251" s="5" t="s">
        <v>52</v>
      </c>
      <c r="H251" s="4">
        <v>47</v>
      </c>
      <c r="I251" s="4" t="s">
        <v>65</v>
      </c>
      <c r="J251" s="4" t="s">
        <v>54</v>
      </c>
      <c r="K251" s="4">
        <v>0</v>
      </c>
      <c r="L251" s="4" t="s">
        <v>55</v>
      </c>
      <c r="M251" s="4" t="s">
        <v>56</v>
      </c>
      <c r="N251" s="4">
        <v>72</v>
      </c>
      <c r="O251" s="4">
        <v>1420</v>
      </c>
      <c r="P251" s="4">
        <f t="shared" si="18"/>
        <v>86.04</v>
      </c>
      <c r="Q251" s="4">
        <v>12000</v>
      </c>
      <c r="R251" s="4">
        <f t="shared" si="14"/>
        <v>1032480.0000000001</v>
      </c>
      <c r="S251" s="4">
        <f t="shared" si="15"/>
        <v>774.93600000000004</v>
      </c>
      <c r="T251" s="4">
        <v>2600</v>
      </c>
      <c r="U251" s="4">
        <f t="shared" si="16"/>
        <v>2014833.6</v>
      </c>
      <c r="V251" s="4">
        <f t="shared" si="17"/>
        <v>3047313.6</v>
      </c>
      <c r="W251" s="4"/>
    </row>
    <row r="252" spans="1:23" x14ac:dyDescent="0.25">
      <c r="A252" s="6"/>
      <c r="B252" s="6"/>
      <c r="C252" s="7"/>
      <c r="D252" s="6"/>
      <c r="E252" s="6"/>
      <c r="F252" s="6"/>
      <c r="G252" s="8"/>
      <c r="H252" s="6"/>
      <c r="I252" s="6"/>
      <c r="J252" s="6"/>
      <c r="K252" s="6"/>
      <c r="L252" s="6"/>
      <c r="M252" s="6"/>
      <c r="N252" s="6">
        <f>SUM(N251)</f>
        <v>72</v>
      </c>
      <c r="O252" s="6">
        <f>O251</f>
        <v>1420</v>
      </c>
      <c r="P252" s="6">
        <f>SUM(P251)</f>
        <v>86.04</v>
      </c>
      <c r="Q252" s="6"/>
      <c r="R252" s="6">
        <f>SUM(R251)</f>
        <v>1032480.0000000001</v>
      </c>
      <c r="S252" s="6">
        <f>SUM(S251)</f>
        <v>774.93600000000004</v>
      </c>
      <c r="T252" s="6"/>
      <c r="U252" s="6">
        <f>SUM(U251)</f>
        <v>2014833.6</v>
      </c>
      <c r="V252" s="6">
        <f>SUM(V251)</f>
        <v>3047313.6</v>
      </c>
      <c r="W252" s="6">
        <f>(O252/V252)*100</f>
        <v>4.6598420326677242E-2</v>
      </c>
    </row>
    <row r="253" spans="1:23" x14ac:dyDescent="0.25">
      <c r="A253" s="4">
        <f>+A251+1</f>
        <v>170</v>
      </c>
      <c r="B253" s="4" t="s">
        <v>49</v>
      </c>
      <c r="C253" s="4">
        <v>1012046183</v>
      </c>
      <c r="D253" s="4" t="s">
        <v>230</v>
      </c>
      <c r="E253" s="4" t="s">
        <v>231</v>
      </c>
      <c r="F253" s="4">
        <v>8</v>
      </c>
      <c r="G253" s="5" t="s">
        <v>52</v>
      </c>
      <c r="H253" s="4">
        <v>47</v>
      </c>
      <c r="I253" s="4" t="s">
        <v>65</v>
      </c>
      <c r="J253" s="4" t="s">
        <v>54</v>
      </c>
      <c r="K253" s="4">
        <v>0</v>
      </c>
      <c r="L253" s="4" t="s">
        <v>55</v>
      </c>
      <c r="M253" s="4" t="s">
        <v>56</v>
      </c>
      <c r="N253" s="4">
        <v>57.78</v>
      </c>
      <c r="O253" s="4">
        <v>2120</v>
      </c>
      <c r="P253" s="4">
        <f t="shared" si="18"/>
        <v>69.0471</v>
      </c>
      <c r="Q253" s="4">
        <v>12000</v>
      </c>
      <c r="R253" s="4">
        <f t="shared" si="14"/>
        <v>828565.2</v>
      </c>
      <c r="S253" s="4">
        <f t="shared" si="15"/>
        <v>621.88613999999995</v>
      </c>
      <c r="T253" s="4">
        <v>2600</v>
      </c>
      <c r="U253" s="4">
        <f t="shared" si="16"/>
        <v>1616903.9639999999</v>
      </c>
      <c r="V253" s="4">
        <f t="shared" si="17"/>
        <v>2445469.1639999999</v>
      </c>
      <c r="W253" s="4"/>
    </row>
    <row r="254" spans="1:23" x14ac:dyDescent="0.25">
      <c r="A254" s="4">
        <f t="shared" si="19"/>
        <v>171</v>
      </c>
      <c r="B254" s="4" t="s">
        <v>49</v>
      </c>
      <c r="C254" s="4">
        <v>1012046183</v>
      </c>
      <c r="D254" s="4" t="s">
        <v>230</v>
      </c>
      <c r="E254" s="4" t="s">
        <v>231</v>
      </c>
      <c r="F254" s="4">
        <v>8</v>
      </c>
      <c r="G254" s="5" t="s">
        <v>52</v>
      </c>
      <c r="H254" s="4">
        <v>47</v>
      </c>
      <c r="I254" s="4" t="s">
        <v>65</v>
      </c>
      <c r="J254" s="4" t="s">
        <v>54</v>
      </c>
      <c r="K254" s="4">
        <v>1</v>
      </c>
      <c r="L254" s="4" t="s">
        <v>55</v>
      </c>
      <c r="M254" s="4" t="s">
        <v>56</v>
      </c>
      <c r="N254" s="4">
        <v>63.18</v>
      </c>
      <c r="O254" s="4">
        <v>2120</v>
      </c>
      <c r="P254" s="4">
        <f>0</f>
        <v>0</v>
      </c>
      <c r="Q254" s="4"/>
      <c r="R254" s="4">
        <f t="shared" si="14"/>
        <v>0</v>
      </c>
      <c r="S254" s="4">
        <f t="shared" si="15"/>
        <v>680.00634000000002</v>
      </c>
      <c r="T254" s="4">
        <v>2600</v>
      </c>
      <c r="U254" s="4">
        <f t="shared" si="16"/>
        <v>1768016.4840000002</v>
      </c>
      <c r="V254" s="4">
        <f t="shared" si="17"/>
        <v>1768016.4840000002</v>
      </c>
      <c r="W254" s="4"/>
    </row>
    <row r="255" spans="1:23" x14ac:dyDescent="0.25">
      <c r="A255" s="6"/>
      <c r="B255" s="6"/>
      <c r="C255" s="7"/>
      <c r="D255" s="6"/>
      <c r="E255" s="6"/>
      <c r="F255" s="6"/>
      <c r="G255" s="8"/>
      <c r="H255" s="6"/>
      <c r="I255" s="6"/>
      <c r="J255" s="6"/>
      <c r="K255" s="6"/>
      <c r="L255" s="6"/>
      <c r="M255" s="6"/>
      <c r="N255" s="6">
        <f>SUM(N253:N254)</f>
        <v>120.96000000000001</v>
      </c>
      <c r="O255" s="6">
        <f>O254</f>
        <v>2120</v>
      </c>
      <c r="P255" s="6">
        <f>SUM(P253:P254)</f>
        <v>69.0471</v>
      </c>
      <c r="Q255" s="6"/>
      <c r="R255" s="6">
        <f>SUM(R253:R254)</f>
        <v>828565.2</v>
      </c>
      <c r="S255" s="6">
        <f>SUM(S253:S254)</f>
        <v>1301.89248</v>
      </c>
      <c r="T255" s="6"/>
      <c r="U255" s="6">
        <f>SUM(U253:U254)</f>
        <v>3384920.4479999999</v>
      </c>
      <c r="V255" s="6">
        <f>SUM(V253:V254)</f>
        <v>4213485.648</v>
      </c>
      <c r="W255" s="6">
        <f>(O255/V255)*100</f>
        <v>5.0314636790237857E-2</v>
      </c>
    </row>
    <row r="256" spans="1:23" x14ac:dyDescent="0.25">
      <c r="A256" s="4">
        <f>+A254+1</f>
        <v>172</v>
      </c>
      <c r="B256" s="4" t="s">
        <v>49</v>
      </c>
      <c r="C256" s="4">
        <v>1012046217</v>
      </c>
      <c r="D256" s="4" t="s">
        <v>232</v>
      </c>
      <c r="E256" s="4" t="s">
        <v>233</v>
      </c>
      <c r="F256" s="4">
        <v>8</v>
      </c>
      <c r="G256" s="5" t="s">
        <v>52</v>
      </c>
      <c r="H256" s="4">
        <v>47</v>
      </c>
      <c r="I256" s="4" t="s">
        <v>65</v>
      </c>
      <c r="J256" s="4" t="s">
        <v>54</v>
      </c>
      <c r="K256" s="4">
        <v>0</v>
      </c>
      <c r="L256" s="4" t="s">
        <v>55</v>
      </c>
      <c r="M256" s="4" t="s">
        <v>56</v>
      </c>
      <c r="N256" s="4">
        <v>41.33</v>
      </c>
      <c r="O256" s="4">
        <v>1196</v>
      </c>
      <c r="P256" s="4">
        <f t="shared" si="18"/>
        <v>49.38935</v>
      </c>
      <c r="Q256" s="4">
        <v>12000</v>
      </c>
      <c r="R256" s="4">
        <f t="shared" si="14"/>
        <v>592672.19999999995</v>
      </c>
      <c r="S256" s="4">
        <f t="shared" si="15"/>
        <v>444.83479</v>
      </c>
      <c r="T256" s="4">
        <v>2600</v>
      </c>
      <c r="U256" s="4">
        <f t="shared" si="16"/>
        <v>1156570.4539999999</v>
      </c>
      <c r="V256" s="4">
        <f t="shared" si="17"/>
        <v>1749242.6539999999</v>
      </c>
      <c r="W256" s="4"/>
    </row>
    <row r="257" spans="1:23" x14ac:dyDescent="0.25">
      <c r="A257" s="4">
        <f t="shared" si="19"/>
        <v>173</v>
      </c>
      <c r="B257" s="4" t="s">
        <v>49</v>
      </c>
      <c r="C257" s="4">
        <v>1012046217</v>
      </c>
      <c r="D257" s="4" t="s">
        <v>232</v>
      </c>
      <c r="E257" s="4" t="s">
        <v>233</v>
      </c>
      <c r="F257" s="4">
        <v>8</v>
      </c>
      <c r="G257" s="5" t="s">
        <v>52</v>
      </c>
      <c r="H257" s="4">
        <v>47</v>
      </c>
      <c r="I257" s="4" t="s">
        <v>65</v>
      </c>
      <c r="J257" s="4" t="s">
        <v>54</v>
      </c>
      <c r="K257" s="4">
        <v>1</v>
      </c>
      <c r="L257" s="4" t="s">
        <v>68</v>
      </c>
      <c r="M257" s="4" t="s">
        <v>56</v>
      </c>
      <c r="N257" s="4">
        <v>41.33</v>
      </c>
      <c r="O257" s="4">
        <v>1196</v>
      </c>
      <c r="P257" s="4">
        <f>0</f>
        <v>0</v>
      </c>
      <c r="Q257" s="4"/>
      <c r="R257" s="4">
        <f t="shared" si="14"/>
        <v>0</v>
      </c>
      <c r="S257" s="4">
        <f t="shared" si="15"/>
        <v>444.83479</v>
      </c>
      <c r="T257" s="4">
        <v>2600</v>
      </c>
      <c r="U257" s="4">
        <f t="shared" si="16"/>
        <v>1156570.4539999999</v>
      </c>
      <c r="V257" s="4">
        <f t="shared" si="17"/>
        <v>1156570.4539999999</v>
      </c>
      <c r="W257" s="4"/>
    </row>
    <row r="258" spans="1:23" x14ac:dyDescent="0.25">
      <c r="A258" s="6"/>
      <c r="B258" s="6"/>
      <c r="C258" s="7"/>
      <c r="D258" s="6"/>
      <c r="E258" s="6"/>
      <c r="F258" s="6"/>
      <c r="G258" s="8"/>
      <c r="H258" s="6"/>
      <c r="I258" s="6"/>
      <c r="J258" s="6"/>
      <c r="K258" s="6"/>
      <c r="L258" s="6"/>
      <c r="M258" s="6"/>
      <c r="N258" s="6">
        <f>SUM(N256:N257)</f>
        <v>82.66</v>
      </c>
      <c r="O258" s="6">
        <f>O257</f>
        <v>1196</v>
      </c>
      <c r="P258" s="6">
        <f>SUM(P256:P257)</f>
        <v>49.38935</v>
      </c>
      <c r="Q258" s="6"/>
      <c r="R258" s="6">
        <f>SUM(R256:R257)</f>
        <v>592672.19999999995</v>
      </c>
      <c r="S258" s="6">
        <f>SUM(S256:S257)</f>
        <v>889.66958</v>
      </c>
      <c r="T258" s="6"/>
      <c r="U258" s="6">
        <f>SUM(U256:U257)</f>
        <v>2313140.9079999998</v>
      </c>
      <c r="V258" s="6">
        <f>SUM(V256:V257)</f>
        <v>2905813.108</v>
      </c>
      <c r="W258" s="6">
        <f>(O258/V258)*100</f>
        <v>4.11588755211851E-2</v>
      </c>
    </row>
    <row r="259" spans="1:23" x14ac:dyDescent="0.25">
      <c r="A259" s="4">
        <f>+A257+1</f>
        <v>174</v>
      </c>
      <c r="B259" s="4" t="s">
        <v>49</v>
      </c>
      <c r="C259" s="4">
        <v>1012046218</v>
      </c>
      <c r="D259" s="4" t="s">
        <v>234</v>
      </c>
      <c r="E259" s="4" t="s">
        <v>235</v>
      </c>
      <c r="F259" s="4">
        <v>8</v>
      </c>
      <c r="G259" s="5" t="s">
        <v>52</v>
      </c>
      <c r="H259" s="4">
        <v>47</v>
      </c>
      <c r="I259" s="4" t="s">
        <v>65</v>
      </c>
      <c r="J259" s="4" t="s">
        <v>54</v>
      </c>
      <c r="K259" s="4">
        <v>0</v>
      </c>
      <c r="L259" s="4" t="s">
        <v>55</v>
      </c>
      <c r="M259" s="4" t="s">
        <v>56</v>
      </c>
      <c r="N259" s="4">
        <v>114.48000335693401</v>
      </c>
      <c r="O259" s="4">
        <v>4180</v>
      </c>
      <c r="P259" s="4">
        <f t="shared" si="18"/>
        <v>136.80360401153615</v>
      </c>
      <c r="Q259" s="4">
        <v>12000</v>
      </c>
      <c r="R259" s="4">
        <f t="shared" si="14"/>
        <v>1641643.2481384338</v>
      </c>
      <c r="S259" s="4">
        <f t="shared" si="15"/>
        <v>1232.1482761306806</v>
      </c>
      <c r="T259" s="4">
        <v>2600</v>
      </c>
      <c r="U259" s="4">
        <f t="shared" si="16"/>
        <v>3203585.5179397697</v>
      </c>
      <c r="V259" s="4">
        <f t="shared" si="17"/>
        <v>4845228.7660782039</v>
      </c>
      <c r="W259" s="4"/>
    </row>
    <row r="260" spans="1:23" x14ac:dyDescent="0.25">
      <c r="A260" s="4">
        <f t="shared" si="19"/>
        <v>175</v>
      </c>
      <c r="B260" s="4" t="s">
        <v>49</v>
      </c>
      <c r="C260" s="4">
        <v>1012046218</v>
      </c>
      <c r="D260" s="4" t="s">
        <v>234</v>
      </c>
      <c r="E260" s="4" t="s">
        <v>235</v>
      </c>
      <c r="F260" s="4">
        <v>8</v>
      </c>
      <c r="G260" s="5" t="s">
        <v>52</v>
      </c>
      <c r="H260" s="4">
        <v>47</v>
      </c>
      <c r="I260" s="4" t="s">
        <v>65</v>
      </c>
      <c r="J260" s="4" t="s">
        <v>54</v>
      </c>
      <c r="K260" s="4">
        <v>2</v>
      </c>
      <c r="L260" s="4" t="s">
        <v>55</v>
      </c>
      <c r="M260" s="4" t="s">
        <v>56</v>
      </c>
      <c r="N260" s="4">
        <v>124.01999664306599</v>
      </c>
      <c r="O260" s="4">
        <v>4180</v>
      </c>
      <c r="P260" s="4">
        <f>0</f>
        <v>0</v>
      </c>
      <c r="Q260" s="4"/>
      <c r="R260" s="4">
        <f t="shared" si="14"/>
        <v>0</v>
      </c>
      <c r="S260" s="4">
        <f t="shared" si="15"/>
        <v>1334.8272238693194</v>
      </c>
      <c r="T260" s="4">
        <v>2600</v>
      </c>
      <c r="U260" s="4">
        <f t="shared" si="16"/>
        <v>3470550.7820602302</v>
      </c>
      <c r="V260" s="4">
        <f t="shared" si="17"/>
        <v>3470550.7820602302</v>
      </c>
      <c r="W260" s="4"/>
    </row>
    <row r="261" spans="1:23" x14ac:dyDescent="0.25">
      <c r="A261" s="6"/>
      <c r="B261" s="6"/>
      <c r="C261" s="7"/>
      <c r="D261" s="6"/>
      <c r="E261" s="6"/>
      <c r="F261" s="6"/>
      <c r="G261" s="8"/>
      <c r="H261" s="6"/>
      <c r="I261" s="6"/>
      <c r="J261" s="6"/>
      <c r="K261" s="6"/>
      <c r="L261" s="6"/>
      <c r="M261" s="6"/>
      <c r="N261" s="6">
        <f>SUM(N259:N260)</f>
        <v>238.5</v>
      </c>
      <c r="O261" s="6">
        <f>O260</f>
        <v>4180</v>
      </c>
      <c r="P261" s="6">
        <f>SUM(P259:P260)</f>
        <v>136.80360401153615</v>
      </c>
      <c r="Q261" s="6"/>
      <c r="R261" s="6">
        <f>SUM(R259:R260)</f>
        <v>1641643.2481384338</v>
      </c>
      <c r="S261" s="6">
        <f>SUM(S259:S260)</f>
        <v>2566.9755</v>
      </c>
      <c r="T261" s="6"/>
      <c r="U261" s="6">
        <f>SUM(U259:U260)</f>
        <v>6674136.2999999998</v>
      </c>
      <c r="V261" s="6">
        <f>SUM(V259:V260)</f>
        <v>8315779.5481384341</v>
      </c>
      <c r="W261" s="6">
        <f>(O261/V261)*100</f>
        <v>5.0265882781076514E-2</v>
      </c>
    </row>
    <row r="262" spans="1:23" x14ac:dyDescent="0.25">
      <c r="A262" s="4">
        <f>+A260+1</f>
        <v>176</v>
      </c>
      <c r="B262" s="4" t="s">
        <v>49</v>
      </c>
      <c r="C262" s="4">
        <v>1012046219</v>
      </c>
      <c r="D262" s="4" t="s">
        <v>236</v>
      </c>
      <c r="E262" s="4" t="s">
        <v>237</v>
      </c>
      <c r="F262" s="4">
        <v>8</v>
      </c>
      <c r="G262" s="5" t="s">
        <v>52</v>
      </c>
      <c r="H262" s="4">
        <v>47</v>
      </c>
      <c r="I262" s="4" t="s">
        <v>65</v>
      </c>
      <c r="J262" s="4" t="s">
        <v>54</v>
      </c>
      <c r="K262" s="4">
        <v>0</v>
      </c>
      <c r="L262" s="4" t="s">
        <v>55</v>
      </c>
      <c r="M262" s="4" t="s">
        <v>56</v>
      </c>
      <c r="N262" s="4">
        <v>118.5</v>
      </c>
      <c r="O262" s="4">
        <v>1836</v>
      </c>
      <c r="P262" s="4">
        <f t="shared" si="18"/>
        <v>141.60750000000002</v>
      </c>
      <c r="Q262" s="4">
        <v>12000</v>
      </c>
      <c r="R262" s="4">
        <f t="shared" si="14"/>
        <v>1699290.0000000002</v>
      </c>
      <c r="S262" s="4">
        <f t="shared" si="15"/>
        <v>1275.4155000000001</v>
      </c>
      <c r="T262" s="4">
        <v>2600</v>
      </c>
      <c r="U262" s="4">
        <f t="shared" si="16"/>
        <v>3316080.3000000003</v>
      </c>
      <c r="V262" s="4">
        <f t="shared" si="17"/>
        <v>5015370.3000000007</v>
      </c>
      <c r="W262" s="4"/>
    </row>
    <row r="263" spans="1:23" x14ac:dyDescent="0.25">
      <c r="A263" s="6"/>
      <c r="B263" s="6"/>
      <c r="C263" s="7"/>
      <c r="D263" s="6"/>
      <c r="E263" s="6"/>
      <c r="F263" s="6"/>
      <c r="G263" s="8"/>
      <c r="H263" s="6"/>
      <c r="I263" s="6"/>
      <c r="J263" s="6"/>
      <c r="K263" s="6"/>
      <c r="L263" s="6"/>
      <c r="M263" s="6"/>
      <c r="N263" s="6">
        <f>SUM(N262)</f>
        <v>118.5</v>
      </c>
      <c r="O263" s="6">
        <f>O262</f>
        <v>1836</v>
      </c>
      <c r="P263" s="6">
        <f>SUM(P262)</f>
        <v>141.60750000000002</v>
      </c>
      <c r="Q263" s="6"/>
      <c r="R263" s="6">
        <f>SUM(R262)</f>
        <v>1699290.0000000002</v>
      </c>
      <c r="S263" s="6">
        <f>SUM(S262)</f>
        <v>1275.4155000000001</v>
      </c>
      <c r="T263" s="6"/>
      <c r="U263" s="6">
        <f>SUM(U262)</f>
        <v>3316080.3000000003</v>
      </c>
      <c r="V263" s="6">
        <f>SUM(V262)</f>
        <v>5015370.3000000007</v>
      </c>
      <c r="W263" s="6">
        <f>(O263/V263)*100</f>
        <v>3.6607466451679546E-2</v>
      </c>
    </row>
    <row r="264" spans="1:23" x14ac:dyDescent="0.25">
      <c r="A264" s="4">
        <f>+A262+1</f>
        <v>177</v>
      </c>
      <c r="B264" s="4" t="s">
        <v>49</v>
      </c>
      <c r="C264" s="4">
        <v>1012046222</v>
      </c>
      <c r="D264" s="4" t="s">
        <v>238</v>
      </c>
      <c r="E264" s="4" t="s">
        <v>239</v>
      </c>
      <c r="F264" s="4">
        <v>8</v>
      </c>
      <c r="G264" s="5" t="s">
        <v>52</v>
      </c>
      <c r="H264" s="4">
        <v>47</v>
      </c>
      <c r="I264" s="4" t="s">
        <v>65</v>
      </c>
      <c r="J264" s="4" t="s">
        <v>54</v>
      </c>
      <c r="K264" s="4">
        <v>0</v>
      </c>
      <c r="L264" s="4" t="s">
        <v>55</v>
      </c>
      <c r="M264" s="4" t="s">
        <v>56</v>
      </c>
      <c r="N264" s="4">
        <v>86.94</v>
      </c>
      <c r="O264" s="4">
        <v>4714</v>
      </c>
      <c r="P264" s="4">
        <f t="shared" si="18"/>
        <v>103.8933</v>
      </c>
      <c r="Q264" s="4">
        <v>12000</v>
      </c>
      <c r="R264" s="4">
        <f t="shared" si="14"/>
        <v>1246719.5999999999</v>
      </c>
      <c r="S264" s="4">
        <f t="shared" si="15"/>
        <v>935.73521999999991</v>
      </c>
      <c r="T264" s="4">
        <v>2600</v>
      </c>
      <c r="U264" s="4">
        <f t="shared" si="16"/>
        <v>2432911.5719999997</v>
      </c>
      <c r="V264" s="4">
        <f t="shared" si="17"/>
        <v>3679631.1719999993</v>
      </c>
      <c r="W264" s="4"/>
    </row>
    <row r="265" spans="1:23" x14ac:dyDescent="0.25">
      <c r="A265" s="4">
        <f t="shared" si="19"/>
        <v>178</v>
      </c>
      <c r="B265" s="4" t="s">
        <v>49</v>
      </c>
      <c r="C265" s="4">
        <v>1012046222</v>
      </c>
      <c r="D265" s="4" t="s">
        <v>238</v>
      </c>
      <c r="E265" s="4" t="s">
        <v>239</v>
      </c>
      <c r="F265" s="4">
        <v>8</v>
      </c>
      <c r="G265" s="5" t="s">
        <v>52</v>
      </c>
      <c r="H265" s="4">
        <v>47</v>
      </c>
      <c r="I265" s="4" t="s">
        <v>65</v>
      </c>
      <c r="J265" s="4" t="s">
        <v>54</v>
      </c>
      <c r="K265" s="4">
        <v>1</v>
      </c>
      <c r="L265" s="4" t="s">
        <v>55</v>
      </c>
      <c r="M265" s="4" t="s">
        <v>56</v>
      </c>
      <c r="N265" s="4">
        <v>86.94</v>
      </c>
      <c r="O265" s="4">
        <v>4714</v>
      </c>
      <c r="P265" s="4">
        <f>0</f>
        <v>0</v>
      </c>
      <c r="Q265" s="4"/>
      <c r="R265" s="4">
        <f t="shared" si="14"/>
        <v>0</v>
      </c>
      <c r="S265" s="4">
        <f t="shared" si="15"/>
        <v>935.73521999999991</v>
      </c>
      <c r="T265" s="4">
        <v>2600</v>
      </c>
      <c r="U265" s="4">
        <f t="shared" si="16"/>
        <v>2432911.5719999997</v>
      </c>
      <c r="V265" s="4">
        <f t="shared" si="17"/>
        <v>2432911.5719999997</v>
      </c>
      <c r="W265" s="4"/>
    </row>
    <row r="266" spans="1:23" x14ac:dyDescent="0.25">
      <c r="A266" s="4">
        <f t="shared" si="19"/>
        <v>179</v>
      </c>
      <c r="B266" s="4" t="s">
        <v>49</v>
      </c>
      <c r="C266" s="4">
        <v>1012046222</v>
      </c>
      <c r="D266" s="4" t="s">
        <v>238</v>
      </c>
      <c r="E266" s="4" t="s">
        <v>239</v>
      </c>
      <c r="F266" s="4">
        <v>8</v>
      </c>
      <c r="G266" s="5" t="s">
        <v>52</v>
      </c>
      <c r="H266" s="4">
        <v>47</v>
      </c>
      <c r="I266" s="4" t="s">
        <v>65</v>
      </c>
      <c r="J266" s="4" t="s">
        <v>54</v>
      </c>
      <c r="K266" s="4">
        <v>2</v>
      </c>
      <c r="L266" s="4" t="s">
        <v>55</v>
      </c>
      <c r="M266" s="4" t="s">
        <v>56</v>
      </c>
      <c r="N266" s="4">
        <v>86.94</v>
      </c>
      <c r="O266" s="4">
        <v>4714</v>
      </c>
      <c r="P266" s="4">
        <f>0</f>
        <v>0</v>
      </c>
      <c r="Q266" s="4"/>
      <c r="R266" s="4">
        <f t="shared" si="14"/>
        <v>0</v>
      </c>
      <c r="S266" s="4">
        <f t="shared" si="15"/>
        <v>935.73521999999991</v>
      </c>
      <c r="T266" s="4">
        <v>2600</v>
      </c>
      <c r="U266" s="4">
        <f t="shared" si="16"/>
        <v>2432911.5719999997</v>
      </c>
      <c r="V266" s="4">
        <f t="shared" si="17"/>
        <v>2432911.5719999997</v>
      </c>
      <c r="W266" s="4"/>
    </row>
    <row r="267" spans="1:23" x14ac:dyDescent="0.25">
      <c r="A267" s="6"/>
      <c r="B267" s="6"/>
      <c r="C267" s="7"/>
      <c r="D267" s="6"/>
      <c r="E267" s="6"/>
      <c r="F267" s="6"/>
      <c r="G267" s="8"/>
      <c r="H267" s="6"/>
      <c r="I267" s="6"/>
      <c r="J267" s="6"/>
      <c r="K267" s="6"/>
      <c r="L267" s="6"/>
      <c r="M267" s="6"/>
      <c r="N267" s="6">
        <f>SUM(N264:N266)</f>
        <v>260.82</v>
      </c>
      <c r="O267" s="6">
        <f>O266</f>
        <v>4714</v>
      </c>
      <c r="P267" s="6">
        <f>SUM(P264:P266)</f>
        <v>103.8933</v>
      </c>
      <c r="Q267" s="6"/>
      <c r="R267" s="6">
        <f>SUM(R264:R266)</f>
        <v>1246719.5999999999</v>
      </c>
      <c r="S267" s="6">
        <f>SUM(S264:S266)</f>
        <v>2807.2056599999996</v>
      </c>
      <c r="T267" s="6"/>
      <c r="U267" s="6">
        <f>SUM(U264:U266)</f>
        <v>7298734.7159999991</v>
      </c>
      <c r="V267" s="6">
        <f>SUM(V264:V266)</f>
        <v>8545454.3159999996</v>
      </c>
      <c r="W267" s="6">
        <f>(O267/V267)*100</f>
        <v>5.5163831268441606E-2</v>
      </c>
    </row>
    <row r="268" spans="1:23" x14ac:dyDescent="0.25">
      <c r="A268" s="4">
        <f>+A266+1</f>
        <v>180</v>
      </c>
      <c r="B268" s="4" t="s">
        <v>49</v>
      </c>
      <c r="C268" s="4">
        <v>1012046224</v>
      </c>
      <c r="D268" s="4" t="s">
        <v>240</v>
      </c>
      <c r="E268" s="4" t="s">
        <v>241</v>
      </c>
      <c r="F268" s="4">
        <v>8</v>
      </c>
      <c r="G268" s="5" t="s">
        <v>52</v>
      </c>
      <c r="H268" s="4">
        <v>47</v>
      </c>
      <c r="I268" s="4" t="s">
        <v>65</v>
      </c>
      <c r="J268" s="4" t="s">
        <v>54</v>
      </c>
      <c r="K268" s="4">
        <v>0</v>
      </c>
      <c r="L268" s="4" t="s">
        <v>55</v>
      </c>
      <c r="M268" s="4" t="s">
        <v>56</v>
      </c>
      <c r="N268" s="4">
        <v>96.6</v>
      </c>
      <c r="O268" s="4">
        <v>5240</v>
      </c>
      <c r="P268" s="4">
        <f t="shared" si="18"/>
        <v>115.437</v>
      </c>
      <c r="Q268" s="4">
        <v>12000</v>
      </c>
      <c r="R268" s="4">
        <f t="shared" si="14"/>
        <v>1385244</v>
      </c>
      <c r="S268" s="4">
        <f t="shared" si="15"/>
        <v>1039.7058</v>
      </c>
      <c r="T268" s="4">
        <v>2600</v>
      </c>
      <c r="U268" s="4">
        <f t="shared" si="16"/>
        <v>2703235.08</v>
      </c>
      <c r="V268" s="4">
        <f t="shared" si="17"/>
        <v>4088479.08</v>
      </c>
      <c r="W268" s="4"/>
    </row>
    <row r="269" spans="1:23" x14ac:dyDescent="0.25">
      <c r="A269" s="4">
        <f t="shared" si="19"/>
        <v>181</v>
      </c>
      <c r="B269" s="4" t="s">
        <v>49</v>
      </c>
      <c r="C269" s="4">
        <v>1012046224</v>
      </c>
      <c r="D269" s="4" t="s">
        <v>240</v>
      </c>
      <c r="E269" s="4" t="s">
        <v>241</v>
      </c>
      <c r="F269" s="4">
        <v>8</v>
      </c>
      <c r="G269" s="5" t="s">
        <v>52</v>
      </c>
      <c r="H269" s="4">
        <v>47</v>
      </c>
      <c r="I269" s="4" t="s">
        <v>65</v>
      </c>
      <c r="J269" s="4" t="s">
        <v>54</v>
      </c>
      <c r="K269" s="4">
        <v>1</v>
      </c>
      <c r="L269" s="4" t="s">
        <v>55</v>
      </c>
      <c r="M269" s="4" t="s">
        <v>56</v>
      </c>
      <c r="N269" s="4">
        <v>96.6</v>
      </c>
      <c r="O269" s="4">
        <v>5240</v>
      </c>
      <c r="P269" s="4">
        <f>0</f>
        <v>0</v>
      </c>
      <c r="Q269" s="4"/>
      <c r="R269" s="4">
        <f t="shared" si="14"/>
        <v>0</v>
      </c>
      <c r="S269" s="4">
        <f t="shared" si="15"/>
        <v>1039.7058</v>
      </c>
      <c r="T269" s="4">
        <v>2600</v>
      </c>
      <c r="U269" s="4">
        <f t="shared" si="16"/>
        <v>2703235.08</v>
      </c>
      <c r="V269" s="4">
        <f t="shared" si="17"/>
        <v>2703235.08</v>
      </c>
      <c r="W269" s="4"/>
    </row>
    <row r="270" spans="1:23" x14ac:dyDescent="0.25">
      <c r="A270" s="4">
        <f t="shared" si="19"/>
        <v>182</v>
      </c>
      <c r="B270" s="4" t="s">
        <v>49</v>
      </c>
      <c r="C270" s="4">
        <v>1012046224</v>
      </c>
      <c r="D270" s="4" t="s">
        <v>240</v>
      </c>
      <c r="E270" s="4" t="s">
        <v>241</v>
      </c>
      <c r="F270" s="4">
        <v>8</v>
      </c>
      <c r="G270" s="5" t="s">
        <v>52</v>
      </c>
      <c r="H270" s="4">
        <v>47</v>
      </c>
      <c r="I270" s="4" t="s">
        <v>65</v>
      </c>
      <c r="J270" s="4" t="s">
        <v>54</v>
      </c>
      <c r="K270" s="4">
        <v>2</v>
      </c>
      <c r="L270" s="4" t="s">
        <v>55</v>
      </c>
      <c r="M270" s="4" t="s">
        <v>56</v>
      </c>
      <c r="N270" s="4">
        <v>96.6</v>
      </c>
      <c r="O270" s="4">
        <v>5240</v>
      </c>
      <c r="P270" s="4">
        <f>0</f>
        <v>0</v>
      </c>
      <c r="Q270" s="4"/>
      <c r="R270" s="4">
        <f t="shared" si="14"/>
        <v>0</v>
      </c>
      <c r="S270" s="4">
        <f t="shared" si="15"/>
        <v>1039.7058</v>
      </c>
      <c r="T270" s="4">
        <v>2600</v>
      </c>
      <c r="U270" s="4">
        <f t="shared" si="16"/>
        <v>2703235.08</v>
      </c>
      <c r="V270" s="4">
        <f t="shared" si="17"/>
        <v>2703235.08</v>
      </c>
      <c r="W270" s="4"/>
    </row>
    <row r="271" spans="1:23" x14ac:dyDescent="0.25">
      <c r="A271" s="6"/>
      <c r="B271" s="6"/>
      <c r="C271" s="7"/>
      <c r="D271" s="6"/>
      <c r="E271" s="6"/>
      <c r="F271" s="6"/>
      <c r="G271" s="8"/>
      <c r="H271" s="6"/>
      <c r="I271" s="6"/>
      <c r="J271" s="6"/>
      <c r="K271" s="6"/>
      <c r="L271" s="6"/>
      <c r="M271" s="6"/>
      <c r="N271" s="6">
        <f>SUM(N268:N270)</f>
        <v>289.79999999999995</v>
      </c>
      <c r="O271" s="6">
        <f>O270</f>
        <v>5240</v>
      </c>
      <c r="P271" s="6">
        <f>SUM(P268:P270)</f>
        <v>115.437</v>
      </c>
      <c r="Q271" s="6"/>
      <c r="R271" s="6">
        <f>SUM(R268:R270)</f>
        <v>1385244</v>
      </c>
      <c r="S271" s="6">
        <f>SUM(S268:S270)</f>
        <v>3119.1174000000001</v>
      </c>
      <c r="T271" s="6"/>
      <c r="U271" s="6">
        <f>SUM(U268:U270)</f>
        <v>8109705.2400000002</v>
      </c>
      <c r="V271" s="6">
        <f>SUM(V268:V270)</f>
        <v>9494949.2400000002</v>
      </c>
      <c r="W271" s="6">
        <f>(O271/V271)*100</f>
        <v>5.5187235524389172E-2</v>
      </c>
    </row>
    <row r="272" spans="1:23" x14ac:dyDescent="0.25">
      <c r="A272" s="4">
        <f>+A270+1</f>
        <v>183</v>
      </c>
      <c r="B272" s="4" t="s">
        <v>49</v>
      </c>
      <c r="C272" s="4">
        <v>1012046226</v>
      </c>
      <c r="D272" s="4" t="s">
        <v>242</v>
      </c>
      <c r="E272" s="4" t="s">
        <v>243</v>
      </c>
      <c r="F272" s="4">
        <v>8</v>
      </c>
      <c r="G272" s="5" t="s">
        <v>52</v>
      </c>
      <c r="H272" s="4">
        <v>47</v>
      </c>
      <c r="I272" s="4" t="s">
        <v>65</v>
      </c>
      <c r="J272" s="4" t="s">
        <v>54</v>
      </c>
      <c r="K272" s="4">
        <v>0</v>
      </c>
      <c r="L272" s="4" t="s">
        <v>55</v>
      </c>
      <c r="M272" s="4" t="s">
        <v>56</v>
      </c>
      <c r="N272" s="4">
        <v>154.35</v>
      </c>
      <c r="O272" s="4">
        <v>4786</v>
      </c>
      <c r="P272" s="4">
        <f t="shared" si="18"/>
        <v>184.44825</v>
      </c>
      <c r="Q272" s="4">
        <v>12000</v>
      </c>
      <c r="R272" s="4">
        <f t="shared" si="14"/>
        <v>2213379</v>
      </c>
      <c r="S272" s="4">
        <f t="shared" si="15"/>
        <v>1661.2690499999999</v>
      </c>
      <c r="T272" s="4">
        <v>2600</v>
      </c>
      <c r="U272" s="4">
        <f t="shared" si="16"/>
        <v>4319299.5299999993</v>
      </c>
      <c r="V272" s="4">
        <f t="shared" si="17"/>
        <v>6532678.5299999993</v>
      </c>
      <c r="W272" s="4"/>
    </row>
    <row r="273" spans="1:23" x14ac:dyDescent="0.25">
      <c r="A273" s="4">
        <f t="shared" si="19"/>
        <v>184</v>
      </c>
      <c r="B273" s="4" t="s">
        <v>49</v>
      </c>
      <c r="C273" s="4">
        <v>1012046226</v>
      </c>
      <c r="D273" s="4" t="s">
        <v>242</v>
      </c>
      <c r="E273" s="4" t="s">
        <v>243</v>
      </c>
      <c r="F273" s="4">
        <v>8</v>
      </c>
      <c r="G273" s="5" t="s">
        <v>52</v>
      </c>
      <c r="H273" s="4">
        <v>47</v>
      </c>
      <c r="I273" s="4" t="s">
        <v>65</v>
      </c>
      <c r="J273" s="4" t="s">
        <v>54</v>
      </c>
      <c r="K273" s="4">
        <v>1</v>
      </c>
      <c r="L273" s="4" t="s">
        <v>55</v>
      </c>
      <c r="M273" s="4" t="s">
        <v>56</v>
      </c>
      <c r="N273" s="4">
        <v>154.35</v>
      </c>
      <c r="O273" s="4">
        <v>4786</v>
      </c>
      <c r="P273" s="4">
        <f>0</f>
        <v>0</v>
      </c>
      <c r="Q273" s="4"/>
      <c r="R273" s="4">
        <f t="shared" si="14"/>
        <v>0</v>
      </c>
      <c r="S273" s="4">
        <f t="shared" si="15"/>
        <v>1661.2690499999999</v>
      </c>
      <c r="T273" s="4">
        <v>2600</v>
      </c>
      <c r="U273" s="4">
        <f t="shared" si="16"/>
        <v>4319299.5299999993</v>
      </c>
      <c r="V273" s="4">
        <f t="shared" si="17"/>
        <v>4319299.5299999993</v>
      </c>
      <c r="W273" s="4"/>
    </row>
    <row r="274" spans="1:23" x14ac:dyDescent="0.25">
      <c r="A274" s="6"/>
      <c r="B274" s="6"/>
      <c r="C274" s="7"/>
      <c r="D274" s="6"/>
      <c r="E274" s="6"/>
      <c r="F274" s="6"/>
      <c r="G274" s="8"/>
      <c r="H274" s="6"/>
      <c r="I274" s="6"/>
      <c r="J274" s="6"/>
      <c r="K274" s="6"/>
      <c r="L274" s="6"/>
      <c r="M274" s="6"/>
      <c r="N274" s="6">
        <f>SUM(N272:N273)</f>
        <v>308.7</v>
      </c>
      <c r="O274" s="6">
        <f>O273</f>
        <v>4786</v>
      </c>
      <c r="P274" s="6">
        <f>SUM(P272:P273)</f>
        <v>184.44825</v>
      </c>
      <c r="Q274" s="6"/>
      <c r="R274" s="6">
        <f>SUM(R272:R273)</f>
        <v>2213379</v>
      </c>
      <c r="S274" s="6">
        <f>SUM(S272:S273)</f>
        <v>3322.5380999999998</v>
      </c>
      <c r="T274" s="6"/>
      <c r="U274" s="6">
        <f>SUM(U272:U273)</f>
        <v>8638599.0599999987</v>
      </c>
      <c r="V274" s="6">
        <f>SUM(V272:V273)</f>
        <v>10851978.059999999</v>
      </c>
      <c r="W274" s="6">
        <f>(O274/V274)*100</f>
        <v>4.4102558755081012E-2</v>
      </c>
    </row>
    <row r="275" spans="1:23" x14ac:dyDescent="0.25">
      <c r="A275" s="4">
        <f>+A273+1</f>
        <v>185</v>
      </c>
      <c r="B275" s="4" t="s">
        <v>49</v>
      </c>
      <c r="C275" s="4">
        <v>1012046235</v>
      </c>
      <c r="D275" s="4" t="s">
        <v>244</v>
      </c>
      <c r="E275" s="4" t="s">
        <v>245</v>
      </c>
      <c r="F275" s="4">
        <v>8</v>
      </c>
      <c r="G275" s="5" t="s">
        <v>52</v>
      </c>
      <c r="H275" s="4">
        <v>47</v>
      </c>
      <c r="I275" s="4" t="s">
        <v>65</v>
      </c>
      <c r="J275" s="4" t="s">
        <v>54</v>
      </c>
      <c r="K275" s="4">
        <v>0</v>
      </c>
      <c r="L275" s="4" t="s">
        <v>55</v>
      </c>
      <c r="M275" s="4" t="s">
        <v>56</v>
      </c>
      <c r="N275" s="4">
        <v>65.319999999999993</v>
      </c>
      <c r="O275" s="4">
        <v>1014</v>
      </c>
      <c r="P275" s="4">
        <f t="shared" si="18"/>
        <v>78.057400000000001</v>
      </c>
      <c r="Q275" s="4">
        <v>12000</v>
      </c>
      <c r="R275" s="4">
        <f t="shared" si="14"/>
        <v>936688.8</v>
      </c>
      <c r="S275" s="4">
        <f t="shared" si="15"/>
        <v>703.03915999999992</v>
      </c>
      <c r="T275" s="4">
        <v>2600</v>
      </c>
      <c r="U275" s="4">
        <f t="shared" si="16"/>
        <v>1827901.8159999999</v>
      </c>
      <c r="V275" s="4">
        <f t="shared" si="17"/>
        <v>2764590.6159999999</v>
      </c>
      <c r="W275" s="4"/>
    </row>
    <row r="276" spans="1:23" x14ac:dyDescent="0.25">
      <c r="A276" s="6"/>
      <c r="B276" s="6"/>
      <c r="C276" s="7"/>
      <c r="D276" s="6"/>
      <c r="E276" s="6"/>
      <c r="F276" s="6"/>
      <c r="G276" s="8"/>
      <c r="H276" s="6"/>
      <c r="I276" s="6"/>
      <c r="J276" s="6"/>
      <c r="K276" s="6"/>
      <c r="L276" s="6"/>
      <c r="M276" s="6"/>
      <c r="N276" s="6">
        <f>SUM(N275)</f>
        <v>65.319999999999993</v>
      </c>
      <c r="O276" s="6">
        <f>O275</f>
        <v>1014</v>
      </c>
      <c r="P276" s="6">
        <f>SUM(P275)</f>
        <v>78.057400000000001</v>
      </c>
      <c r="Q276" s="6"/>
      <c r="R276" s="6">
        <f>SUM(R275)</f>
        <v>936688.8</v>
      </c>
      <c r="S276" s="6">
        <f>SUM(S275)</f>
        <v>703.03915999999992</v>
      </c>
      <c r="T276" s="6"/>
      <c r="U276" s="6">
        <f>SUM(U275)</f>
        <v>1827901.8159999999</v>
      </c>
      <c r="V276" s="6">
        <f>SUM(V275)</f>
        <v>2764590.6159999999</v>
      </c>
      <c r="W276" s="6">
        <f>(O276/V276)*100</f>
        <v>3.6678124932187063E-2</v>
      </c>
    </row>
    <row r="277" spans="1:23" x14ac:dyDescent="0.25">
      <c r="A277" s="4">
        <f>+A275+1</f>
        <v>186</v>
      </c>
      <c r="B277" s="4" t="s">
        <v>49</v>
      </c>
      <c r="C277" s="4">
        <v>1012046238</v>
      </c>
      <c r="D277" s="4" t="s">
        <v>246</v>
      </c>
      <c r="E277" s="4" t="s">
        <v>247</v>
      </c>
      <c r="F277" s="4">
        <v>8</v>
      </c>
      <c r="G277" s="5" t="s">
        <v>52</v>
      </c>
      <c r="H277" s="4">
        <v>47</v>
      </c>
      <c r="I277" s="4" t="s">
        <v>65</v>
      </c>
      <c r="J277" s="4" t="s">
        <v>54</v>
      </c>
      <c r="K277" s="4">
        <v>0</v>
      </c>
      <c r="L277" s="4" t="s">
        <v>55</v>
      </c>
      <c r="M277" s="4" t="s">
        <v>56</v>
      </c>
      <c r="N277" s="4">
        <v>50.17</v>
      </c>
      <c r="O277" s="4">
        <v>988</v>
      </c>
      <c r="P277" s="4">
        <f t="shared" si="18"/>
        <v>59.953150000000008</v>
      </c>
      <c r="Q277" s="4">
        <v>0</v>
      </c>
      <c r="R277" s="4">
        <f t="shared" si="14"/>
        <v>0</v>
      </c>
      <c r="S277" s="4">
        <f t="shared" si="15"/>
        <v>539.97971000000007</v>
      </c>
      <c r="T277" s="4">
        <v>2600</v>
      </c>
      <c r="U277" s="4">
        <f t="shared" si="16"/>
        <v>1403947.2460000003</v>
      </c>
      <c r="V277" s="4">
        <f t="shared" si="17"/>
        <v>1403947.2460000003</v>
      </c>
      <c r="W277" s="4"/>
    </row>
    <row r="278" spans="1:23" x14ac:dyDescent="0.25">
      <c r="A278" s="6"/>
      <c r="B278" s="6"/>
      <c r="C278" s="7"/>
      <c r="D278" s="6"/>
      <c r="E278" s="6"/>
      <c r="F278" s="6"/>
      <c r="G278" s="8"/>
      <c r="H278" s="6"/>
      <c r="I278" s="6"/>
      <c r="J278" s="6"/>
      <c r="K278" s="6"/>
      <c r="L278" s="6"/>
      <c r="M278" s="6"/>
      <c r="N278" s="6">
        <f>SUM(N277)</f>
        <v>50.17</v>
      </c>
      <c r="O278" s="6">
        <f>O277</f>
        <v>988</v>
      </c>
      <c r="P278" s="6">
        <f>SUM(P277)</f>
        <v>59.953150000000008</v>
      </c>
      <c r="Q278" s="6"/>
      <c r="R278" s="6">
        <f>SUM(R277)</f>
        <v>0</v>
      </c>
      <c r="S278" s="6">
        <f>SUM(S277)</f>
        <v>539.97971000000007</v>
      </c>
      <c r="T278" s="6"/>
      <c r="U278" s="6">
        <f>SUM(U277)</f>
        <v>1403947.2460000003</v>
      </c>
      <c r="V278" s="6">
        <f>SUM(V277)</f>
        <v>1403947.2460000003</v>
      </c>
      <c r="W278" s="6">
        <f>(O278/V278)*100</f>
        <v>7.037301457123267E-2</v>
      </c>
    </row>
    <row r="279" spans="1:23" x14ac:dyDescent="0.25">
      <c r="A279" s="4">
        <f>+A277+1</f>
        <v>187</v>
      </c>
      <c r="B279" s="4" t="s">
        <v>49</v>
      </c>
      <c r="C279" s="4">
        <v>1012046245</v>
      </c>
      <c r="D279" s="4" t="s">
        <v>248</v>
      </c>
      <c r="E279" s="4" t="s">
        <v>249</v>
      </c>
      <c r="F279" s="4">
        <v>8</v>
      </c>
      <c r="G279" s="5" t="s">
        <v>52</v>
      </c>
      <c r="H279" s="4">
        <v>47</v>
      </c>
      <c r="I279" s="4" t="s">
        <v>65</v>
      </c>
      <c r="J279" s="4" t="s">
        <v>54</v>
      </c>
      <c r="K279" s="4">
        <v>0</v>
      </c>
      <c r="L279" s="4" t="s">
        <v>55</v>
      </c>
      <c r="M279" s="4" t="s">
        <v>56</v>
      </c>
      <c r="N279" s="4">
        <v>50.17</v>
      </c>
      <c r="O279" s="4">
        <v>988</v>
      </c>
      <c r="P279" s="4">
        <f t="shared" si="18"/>
        <v>59.953150000000008</v>
      </c>
      <c r="Q279" s="4">
        <v>0</v>
      </c>
      <c r="R279" s="4">
        <f t="shared" si="14"/>
        <v>0</v>
      </c>
      <c r="S279" s="4">
        <f t="shared" si="15"/>
        <v>539.97971000000007</v>
      </c>
      <c r="T279" s="4">
        <v>2600</v>
      </c>
      <c r="U279" s="4">
        <f t="shared" si="16"/>
        <v>1403947.2460000003</v>
      </c>
      <c r="V279" s="4">
        <f t="shared" si="17"/>
        <v>1403947.2460000003</v>
      </c>
      <c r="W279" s="4"/>
    </row>
    <row r="280" spans="1:23" x14ac:dyDescent="0.25">
      <c r="A280" s="6"/>
      <c r="B280" s="6"/>
      <c r="C280" s="7"/>
      <c r="D280" s="6"/>
      <c r="E280" s="6"/>
      <c r="F280" s="6"/>
      <c r="G280" s="8"/>
      <c r="H280" s="6"/>
      <c r="I280" s="6"/>
      <c r="J280" s="6"/>
      <c r="K280" s="6"/>
      <c r="L280" s="6"/>
      <c r="M280" s="6"/>
      <c r="N280" s="6">
        <f>SUM(N279)</f>
        <v>50.17</v>
      </c>
      <c r="O280" s="6">
        <f>O279</f>
        <v>988</v>
      </c>
      <c r="P280" s="6">
        <f>SUM(P279)</f>
        <v>59.953150000000008</v>
      </c>
      <c r="Q280" s="6"/>
      <c r="R280" s="6">
        <f>SUM(R279)</f>
        <v>0</v>
      </c>
      <c r="S280" s="6">
        <f>SUM(S279)</f>
        <v>539.97971000000007</v>
      </c>
      <c r="T280" s="6"/>
      <c r="U280" s="6">
        <f>SUM(U279)</f>
        <v>1403947.2460000003</v>
      </c>
      <c r="V280" s="6">
        <f>SUM(V279)</f>
        <v>1403947.2460000003</v>
      </c>
      <c r="W280" s="6">
        <f>(O280/V280)*100</f>
        <v>7.037301457123267E-2</v>
      </c>
    </row>
    <row r="281" spans="1:23" x14ac:dyDescent="0.25">
      <c r="A281" s="4">
        <f>+A279+1</f>
        <v>188</v>
      </c>
      <c r="B281" s="4" t="s">
        <v>49</v>
      </c>
      <c r="C281" s="4">
        <v>1012046247</v>
      </c>
      <c r="D281" s="4" t="s">
        <v>250</v>
      </c>
      <c r="E281" s="4" t="s">
        <v>251</v>
      </c>
      <c r="F281" s="4">
        <v>8</v>
      </c>
      <c r="G281" s="5" t="s">
        <v>52</v>
      </c>
      <c r="H281" s="4">
        <v>47</v>
      </c>
      <c r="I281" s="4" t="s">
        <v>65</v>
      </c>
      <c r="J281" s="4" t="s">
        <v>54</v>
      </c>
      <c r="K281" s="4">
        <v>0</v>
      </c>
      <c r="L281" s="4" t="s">
        <v>55</v>
      </c>
      <c r="M281" s="4" t="s">
        <v>56</v>
      </c>
      <c r="N281" s="4">
        <v>54.81</v>
      </c>
      <c r="O281" s="4">
        <v>1080</v>
      </c>
      <c r="P281" s="4">
        <f t="shared" si="18"/>
        <v>65.497950000000003</v>
      </c>
      <c r="Q281" s="4">
        <v>0</v>
      </c>
      <c r="R281" s="4">
        <f t="shared" si="14"/>
        <v>0</v>
      </c>
      <c r="S281" s="4">
        <f t="shared" si="15"/>
        <v>589.92003</v>
      </c>
      <c r="T281" s="4">
        <v>2600</v>
      </c>
      <c r="U281" s="4">
        <f t="shared" si="16"/>
        <v>1533792.078</v>
      </c>
      <c r="V281" s="4">
        <f t="shared" si="17"/>
        <v>1533792.078</v>
      </c>
      <c r="W281" s="4"/>
    </row>
    <row r="282" spans="1:23" x14ac:dyDescent="0.25">
      <c r="A282" s="6"/>
      <c r="B282" s="6"/>
      <c r="C282" s="7"/>
      <c r="D282" s="6"/>
      <c r="E282" s="6"/>
      <c r="F282" s="6"/>
      <c r="G282" s="8"/>
      <c r="H282" s="6"/>
      <c r="I282" s="6"/>
      <c r="J282" s="6"/>
      <c r="K282" s="6"/>
      <c r="L282" s="6"/>
      <c r="M282" s="6"/>
      <c r="N282" s="6">
        <f>SUM(N281)</f>
        <v>54.81</v>
      </c>
      <c r="O282" s="6">
        <f>O281</f>
        <v>1080</v>
      </c>
      <c r="P282" s="6">
        <f>SUM(P281)</f>
        <v>65.497950000000003</v>
      </c>
      <c r="Q282" s="6"/>
      <c r="R282" s="6">
        <f>SUM(R281)</f>
        <v>0</v>
      </c>
      <c r="S282" s="6">
        <f>SUM(S281)</f>
        <v>589.92003</v>
      </c>
      <c r="T282" s="6"/>
      <c r="U282" s="6">
        <f>SUM(U281)</f>
        <v>1533792.078</v>
      </c>
      <c r="V282" s="6">
        <f>SUM(V281)</f>
        <v>1533792.078</v>
      </c>
      <c r="W282" s="6">
        <f>(O282/V282)*100</f>
        <v>7.0413716141256535E-2</v>
      </c>
    </row>
    <row r="283" spans="1:23" x14ac:dyDescent="0.25">
      <c r="A283" s="4">
        <f>+A281+1</f>
        <v>189</v>
      </c>
      <c r="B283" s="4" t="s">
        <v>49</v>
      </c>
      <c r="C283" s="4">
        <v>1012046251</v>
      </c>
      <c r="D283" s="4" t="s">
        <v>252</v>
      </c>
      <c r="E283" s="4" t="s">
        <v>253</v>
      </c>
      <c r="F283" s="4">
        <v>8</v>
      </c>
      <c r="G283" s="5" t="s">
        <v>52</v>
      </c>
      <c r="H283" s="4">
        <v>47</v>
      </c>
      <c r="I283" s="4" t="s">
        <v>65</v>
      </c>
      <c r="J283" s="4" t="s">
        <v>54</v>
      </c>
      <c r="K283" s="4">
        <v>1</v>
      </c>
      <c r="L283" s="4" t="s">
        <v>55</v>
      </c>
      <c r="M283" s="4" t="s">
        <v>56</v>
      </c>
      <c r="N283" s="4">
        <v>82.400001525878906</v>
      </c>
      <c r="O283" s="4">
        <v>1276</v>
      </c>
      <c r="P283" s="4">
        <f>0</f>
        <v>0</v>
      </c>
      <c r="Q283" s="4">
        <v>0</v>
      </c>
      <c r="R283" s="4">
        <f t="shared" si="14"/>
        <v>0</v>
      </c>
      <c r="S283" s="4">
        <f t="shared" si="15"/>
        <v>886.87121642303464</v>
      </c>
      <c r="T283" s="4">
        <v>2600</v>
      </c>
      <c r="U283" s="4">
        <f t="shared" si="16"/>
        <v>2305865.1626998899</v>
      </c>
      <c r="V283" s="4">
        <f t="shared" si="17"/>
        <v>2305865.1626998899</v>
      </c>
      <c r="W283" s="4"/>
    </row>
    <row r="284" spans="1:23" x14ac:dyDescent="0.25">
      <c r="A284" s="6"/>
      <c r="B284" s="6"/>
      <c r="C284" s="7"/>
      <c r="D284" s="6"/>
      <c r="E284" s="6"/>
      <c r="F284" s="6"/>
      <c r="G284" s="8"/>
      <c r="H284" s="6"/>
      <c r="I284" s="6"/>
      <c r="J284" s="6"/>
      <c r="K284" s="6"/>
      <c r="L284" s="6"/>
      <c r="M284" s="6"/>
      <c r="N284" s="6">
        <f>SUM(N283)</f>
        <v>82.400001525878906</v>
      </c>
      <c r="O284" s="6">
        <f>O283</f>
        <v>1276</v>
      </c>
      <c r="P284" s="6">
        <f>SUM(P283)</f>
        <v>0</v>
      </c>
      <c r="Q284" s="6"/>
      <c r="R284" s="6">
        <f>SUM(R283)</f>
        <v>0</v>
      </c>
      <c r="S284" s="6">
        <f>SUM(S283)</f>
        <v>886.87121642303464</v>
      </c>
      <c r="T284" s="6"/>
      <c r="U284" s="6">
        <f>SUM(U283)</f>
        <v>2305865.1626998899</v>
      </c>
      <c r="V284" s="6">
        <f>SUM(V283)</f>
        <v>2305865.1626998899</v>
      </c>
      <c r="W284" s="6">
        <f>(O284/V284)*100</f>
        <v>5.533714722963063E-2</v>
      </c>
    </row>
    <row r="285" spans="1:23" x14ac:dyDescent="0.25">
      <c r="A285" s="4">
        <f>+A283+1</f>
        <v>190</v>
      </c>
      <c r="B285" s="4" t="s">
        <v>49</v>
      </c>
      <c r="C285" s="4">
        <v>1012046253</v>
      </c>
      <c r="D285" s="4" t="s">
        <v>254</v>
      </c>
      <c r="E285" s="4" t="s">
        <v>255</v>
      </c>
      <c r="F285" s="4">
        <v>8</v>
      </c>
      <c r="G285" s="5" t="s">
        <v>52</v>
      </c>
      <c r="H285" s="4">
        <v>47</v>
      </c>
      <c r="I285" s="4" t="s">
        <v>65</v>
      </c>
      <c r="J285" s="4" t="s">
        <v>54</v>
      </c>
      <c r="K285" s="4">
        <v>0</v>
      </c>
      <c r="L285" s="4" t="s">
        <v>55</v>
      </c>
      <c r="M285" s="4" t="s">
        <v>56</v>
      </c>
      <c r="N285" s="4">
        <v>96.61</v>
      </c>
      <c r="O285" s="4">
        <v>1904</v>
      </c>
      <c r="P285" s="4">
        <f t="shared" si="18"/>
        <v>115.44895000000001</v>
      </c>
      <c r="Q285" s="4">
        <v>0</v>
      </c>
      <c r="R285" s="4">
        <f t="shared" si="14"/>
        <v>0</v>
      </c>
      <c r="S285" s="4">
        <f t="shared" si="15"/>
        <v>1039.8134299999999</v>
      </c>
      <c r="T285" s="4">
        <v>2600</v>
      </c>
      <c r="U285" s="4">
        <f t="shared" si="16"/>
        <v>2703514.9179999996</v>
      </c>
      <c r="V285" s="4">
        <f t="shared" si="17"/>
        <v>2703514.9179999996</v>
      </c>
      <c r="W285" s="4"/>
    </row>
    <row r="286" spans="1:23" x14ac:dyDescent="0.25">
      <c r="A286" s="6"/>
      <c r="B286" s="6"/>
      <c r="C286" s="7"/>
      <c r="D286" s="6"/>
      <c r="E286" s="6"/>
      <c r="F286" s="6"/>
      <c r="G286" s="8"/>
      <c r="H286" s="6"/>
      <c r="I286" s="6"/>
      <c r="J286" s="6"/>
      <c r="K286" s="6"/>
      <c r="L286" s="6"/>
      <c r="M286" s="6"/>
      <c r="N286" s="6">
        <f>SUM(N285)</f>
        <v>96.61</v>
      </c>
      <c r="O286" s="6">
        <f>O285</f>
        <v>1904</v>
      </c>
      <c r="P286" s="6">
        <f>SUM(P285)</f>
        <v>115.44895000000001</v>
      </c>
      <c r="Q286" s="6"/>
      <c r="R286" s="6">
        <f>SUM(R285)</f>
        <v>0</v>
      </c>
      <c r="S286" s="6">
        <f>SUM(S285)</f>
        <v>1039.8134299999999</v>
      </c>
      <c r="T286" s="6"/>
      <c r="U286" s="6">
        <f>SUM(U285)</f>
        <v>2703514.9179999996</v>
      </c>
      <c r="V286" s="6">
        <f>SUM(V285)</f>
        <v>2703514.9179999996</v>
      </c>
      <c r="W286" s="6">
        <f>(O286/V286)*100</f>
        <v>7.0426835351385331E-2</v>
      </c>
    </row>
    <row r="287" spans="1:23" x14ac:dyDescent="0.25">
      <c r="A287" s="4">
        <f>+A285+1</f>
        <v>191</v>
      </c>
      <c r="B287" s="4" t="s">
        <v>49</v>
      </c>
      <c r="C287" s="4">
        <v>1012046255</v>
      </c>
      <c r="D287" s="4" t="s">
        <v>256</v>
      </c>
      <c r="E287" s="4" t="s">
        <v>257</v>
      </c>
      <c r="F287" s="4">
        <v>8</v>
      </c>
      <c r="G287" s="5" t="s">
        <v>52</v>
      </c>
      <c r="H287" s="4">
        <v>47</v>
      </c>
      <c r="I287" s="4" t="s">
        <v>65</v>
      </c>
      <c r="J287" s="4" t="s">
        <v>54</v>
      </c>
      <c r="K287" s="4">
        <v>0</v>
      </c>
      <c r="L287" s="4" t="s">
        <v>55</v>
      </c>
      <c r="M287" s="4" t="s">
        <v>56</v>
      </c>
      <c r="N287" s="4">
        <v>50.17</v>
      </c>
      <c r="O287" s="4">
        <v>988</v>
      </c>
      <c r="P287" s="4">
        <f t="shared" si="18"/>
        <v>59.953150000000008</v>
      </c>
      <c r="Q287" s="4">
        <v>0</v>
      </c>
      <c r="R287" s="4">
        <f t="shared" si="14"/>
        <v>0</v>
      </c>
      <c r="S287" s="4">
        <f t="shared" si="15"/>
        <v>539.97971000000007</v>
      </c>
      <c r="T287" s="4">
        <v>2600</v>
      </c>
      <c r="U287" s="4">
        <f t="shared" si="16"/>
        <v>1403947.2460000003</v>
      </c>
      <c r="V287" s="4">
        <f t="shared" si="17"/>
        <v>1403947.2460000003</v>
      </c>
      <c r="W287" s="4"/>
    </row>
    <row r="288" spans="1:23" x14ac:dyDescent="0.25">
      <c r="A288" s="6"/>
      <c r="B288" s="6"/>
      <c r="C288" s="7"/>
      <c r="D288" s="6"/>
      <c r="E288" s="6"/>
      <c r="F288" s="6"/>
      <c r="G288" s="8"/>
      <c r="H288" s="6"/>
      <c r="I288" s="6"/>
      <c r="J288" s="6"/>
      <c r="K288" s="6"/>
      <c r="L288" s="6"/>
      <c r="M288" s="6"/>
      <c r="N288" s="6">
        <f>SUM(N287)</f>
        <v>50.17</v>
      </c>
      <c r="O288" s="6">
        <f>O287</f>
        <v>988</v>
      </c>
      <c r="P288" s="6">
        <f>SUM(P287)</f>
        <v>59.953150000000008</v>
      </c>
      <c r="Q288" s="6"/>
      <c r="R288" s="6">
        <f>SUM(R287)</f>
        <v>0</v>
      </c>
      <c r="S288" s="6">
        <f>SUM(S287)</f>
        <v>539.97971000000007</v>
      </c>
      <c r="T288" s="6"/>
      <c r="U288" s="6">
        <f>SUM(U287)</f>
        <v>1403947.2460000003</v>
      </c>
      <c r="V288" s="6">
        <f>SUM(V287)</f>
        <v>1403947.2460000003</v>
      </c>
      <c r="W288" s="6">
        <f>(O288/V288)*100</f>
        <v>7.037301457123267E-2</v>
      </c>
    </row>
    <row r="289" spans="1:23" x14ac:dyDescent="0.25">
      <c r="A289" s="4">
        <f>+A287+1</f>
        <v>192</v>
      </c>
      <c r="B289" s="4" t="s">
        <v>49</v>
      </c>
      <c r="C289" s="4">
        <v>1012046257</v>
      </c>
      <c r="D289" s="4" t="s">
        <v>258</v>
      </c>
      <c r="E289" s="4" t="s">
        <v>259</v>
      </c>
      <c r="F289" s="4">
        <v>8</v>
      </c>
      <c r="G289" s="5" t="s">
        <v>52</v>
      </c>
      <c r="H289" s="4">
        <v>47</v>
      </c>
      <c r="I289" s="4" t="s">
        <v>65</v>
      </c>
      <c r="J289" s="4" t="s">
        <v>54</v>
      </c>
      <c r="K289" s="4">
        <v>0</v>
      </c>
      <c r="L289" s="4" t="s">
        <v>55</v>
      </c>
      <c r="M289" s="4" t="s">
        <v>56</v>
      </c>
      <c r="N289" s="4">
        <v>50.17</v>
      </c>
      <c r="O289" s="4">
        <v>988</v>
      </c>
      <c r="P289" s="4">
        <f t="shared" si="18"/>
        <v>59.953150000000008</v>
      </c>
      <c r="Q289" s="4">
        <v>0</v>
      </c>
      <c r="R289" s="4">
        <f t="shared" si="14"/>
        <v>0</v>
      </c>
      <c r="S289" s="4">
        <f t="shared" si="15"/>
        <v>539.97971000000007</v>
      </c>
      <c r="T289" s="4">
        <v>2600</v>
      </c>
      <c r="U289" s="4">
        <f t="shared" si="16"/>
        <v>1403947.2460000003</v>
      </c>
      <c r="V289" s="4">
        <f t="shared" si="17"/>
        <v>1403947.2460000003</v>
      </c>
      <c r="W289" s="4"/>
    </row>
    <row r="290" spans="1:23" x14ac:dyDescent="0.25">
      <c r="A290" s="6"/>
      <c r="B290" s="6"/>
      <c r="C290" s="7"/>
      <c r="D290" s="6"/>
      <c r="E290" s="6"/>
      <c r="F290" s="6"/>
      <c r="G290" s="8"/>
      <c r="H290" s="6"/>
      <c r="I290" s="6"/>
      <c r="J290" s="6"/>
      <c r="K290" s="6"/>
      <c r="L290" s="6"/>
      <c r="M290" s="6"/>
      <c r="N290" s="6">
        <f>SUM(N289)</f>
        <v>50.17</v>
      </c>
      <c r="O290" s="6">
        <f>O289</f>
        <v>988</v>
      </c>
      <c r="P290" s="6">
        <f>SUM(P289)</f>
        <v>59.953150000000008</v>
      </c>
      <c r="Q290" s="6"/>
      <c r="R290" s="6">
        <f>SUM(R289)</f>
        <v>0</v>
      </c>
      <c r="S290" s="6">
        <f>SUM(S289)</f>
        <v>539.97971000000007</v>
      </c>
      <c r="T290" s="6"/>
      <c r="U290" s="6">
        <f>SUM(U289)</f>
        <v>1403947.2460000003</v>
      </c>
      <c r="V290" s="6">
        <f>SUM(V289)</f>
        <v>1403947.2460000003</v>
      </c>
      <c r="W290" s="6">
        <f>(O290/V290)*100</f>
        <v>7.037301457123267E-2</v>
      </c>
    </row>
    <row r="291" spans="1:23" x14ac:dyDescent="0.25">
      <c r="A291" s="4">
        <f>+A289+1</f>
        <v>193</v>
      </c>
      <c r="B291" s="4" t="s">
        <v>49</v>
      </c>
      <c r="C291" s="4">
        <v>1012046259</v>
      </c>
      <c r="D291" s="4" t="s">
        <v>260</v>
      </c>
      <c r="E291" s="4" t="s">
        <v>261</v>
      </c>
      <c r="F291" s="4">
        <v>8</v>
      </c>
      <c r="G291" s="5" t="s">
        <v>52</v>
      </c>
      <c r="H291" s="4">
        <v>47</v>
      </c>
      <c r="I291" s="4" t="s">
        <v>65</v>
      </c>
      <c r="J291" s="4" t="s">
        <v>54</v>
      </c>
      <c r="K291" s="4">
        <v>0</v>
      </c>
      <c r="L291" s="4" t="s">
        <v>55</v>
      </c>
      <c r="M291" s="4" t="s">
        <v>56</v>
      </c>
      <c r="N291" s="4">
        <v>96.61</v>
      </c>
      <c r="O291" s="4">
        <v>1904</v>
      </c>
      <c r="P291" s="4">
        <f t="shared" ref="P291:P384" si="20">N291*1.195</f>
        <v>115.44895000000001</v>
      </c>
      <c r="Q291" s="4">
        <v>0</v>
      </c>
      <c r="R291" s="4">
        <f t="shared" ref="R291:R387" si="21">P291*Q291</f>
        <v>0</v>
      </c>
      <c r="S291" s="4">
        <f t="shared" ref="S291:S387" si="22">N291*10.763</f>
        <v>1039.8134299999999</v>
      </c>
      <c r="T291" s="4">
        <v>2600</v>
      </c>
      <c r="U291" s="4">
        <f t="shared" ref="U291:U387" si="23">S291*T291</f>
        <v>2703514.9179999996</v>
      </c>
      <c r="V291" s="4">
        <f t="shared" ref="V291:V387" si="24">R291+U291</f>
        <v>2703514.9179999996</v>
      </c>
      <c r="W291" s="4"/>
    </row>
    <row r="292" spans="1:23" x14ac:dyDescent="0.25">
      <c r="A292" s="6"/>
      <c r="B292" s="6"/>
      <c r="C292" s="7"/>
      <c r="D292" s="6"/>
      <c r="E292" s="6"/>
      <c r="F292" s="6"/>
      <c r="G292" s="8"/>
      <c r="H292" s="6"/>
      <c r="I292" s="6"/>
      <c r="J292" s="6"/>
      <c r="K292" s="6"/>
      <c r="L292" s="6"/>
      <c r="M292" s="6"/>
      <c r="N292" s="6">
        <f>SUM(N291)</f>
        <v>96.61</v>
      </c>
      <c r="O292" s="6">
        <f>O291</f>
        <v>1904</v>
      </c>
      <c r="P292" s="6">
        <f>SUM(P291)</f>
        <v>115.44895000000001</v>
      </c>
      <c r="Q292" s="6"/>
      <c r="R292" s="6">
        <f>SUM(R291)</f>
        <v>0</v>
      </c>
      <c r="S292" s="6">
        <f>SUM(S291)</f>
        <v>1039.8134299999999</v>
      </c>
      <c r="T292" s="6"/>
      <c r="U292" s="6">
        <f>SUM(U291)</f>
        <v>2703514.9179999996</v>
      </c>
      <c r="V292" s="6">
        <f>SUM(V291)</f>
        <v>2703514.9179999996</v>
      </c>
      <c r="W292" s="6">
        <f>(O292/V292)*100</f>
        <v>7.0426835351385331E-2</v>
      </c>
    </row>
    <row r="293" spans="1:23" x14ac:dyDescent="0.25">
      <c r="A293" s="4">
        <f>+A291+1</f>
        <v>194</v>
      </c>
      <c r="B293" s="4" t="s">
        <v>49</v>
      </c>
      <c r="C293" s="4">
        <v>1012046260</v>
      </c>
      <c r="D293" s="4" t="s">
        <v>262</v>
      </c>
      <c r="E293" s="4" t="s">
        <v>263</v>
      </c>
      <c r="F293" s="4">
        <v>8</v>
      </c>
      <c r="G293" s="5" t="s">
        <v>52</v>
      </c>
      <c r="H293" s="4">
        <v>47</v>
      </c>
      <c r="I293" s="4" t="s">
        <v>65</v>
      </c>
      <c r="J293" s="4" t="s">
        <v>54</v>
      </c>
      <c r="K293" s="4">
        <v>0</v>
      </c>
      <c r="L293" s="4" t="s">
        <v>55</v>
      </c>
      <c r="M293" s="4" t="s">
        <v>56</v>
      </c>
      <c r="N293" s="4">
        <v>96.61</v>
      </c>
      <c r="O293" s="4">
        <v>1904</v>
      </c>
      <c r="P293" s="4">
        <f t="shared" si="20"/>
        <v>115.44895000000001</v>
      </c>
      <c r="Q293" s="4">
        <v>0</v>
      </c>
      <c r="R293" s="4">
        <f t="shared" si="21"/>
        <v>0</v>
      </c>
      <c r="S293" s="4">
        <f t="shared" si="22"/>
        <v>1039.8134299999999</v>
      </c>
      <c r="T293" s="4">
        <v>2600</v>
      </c>
      <c r="U293" s="4">
        <f t="shared" si="23"/>
        <v>2703514.9179999996</v>
      </c>
      <c r="V293" s="4">
        <f t="shared" si="24"/>
        <v>2703514.9179999996</v>
      </c>
      <c r="W293" s="4"/>
    </row>
    <row r="294" spans="1:23" x14ac:dyDescent="0.25">
      <c r="A294" s="6"/>
      <c r="B294" s="6"/>
      <c r="C294" s="7"/>
      <c r="D294" s="6"/>
      <c r="E294" s="6"/>
      <c r="F294" s="6"/>
      <c r="G294" s="8"/>
      <c r="H294" s="6"/>
      <c r="I294" s="6"/>
      <c r="J294" s="6"/>
      <c r="K294" s="6"/>
      <c r="L294" s="6"/>
      <c r="M294" s="6"/>
      <c r="N294" s="6">
        <f>SUM(N293)</f>
        <v>96.61</v>
      </c>
      <c r="O294" s="6">
        <f>O293</f>
        <v>1904</v>
      </c>
      <c r="P294" s="6">
        <f>SUM(P293)</f>
        <v>115.44895000000001</v>
      </c>
      <c r="Q294" s="6"/>
      <c r="R294" s="6">
        <f>SUM(R293)</f>
        <v>0</v>
      </c>
      <c r="S294" s="6">
        <f>SUM(S293)</f>
        <v>1039.8134299999999</v>
      </c>
      <c r="T294" s="6"/>
      <c r="U294" s="6">
        <f>SUM(U293)</f>
        <v>2703514.9179999996</v>
      </c>
      <c r="V294" s="6">
        <f>SUM(V293)</f>
        <v>2703514.9179999996</v>
      </c>
      <c r="W294" s="6">
        <f>(O294/V294)*100</f>
        <v>7.0426835351385331E-2</v>
      </c>
    </row>
    <row r="295" spans="1:23" x14ac:dyDescent="0.25">
      <c r="A295" s="4">
        <f>+A293+1</f>
        <v>195</v>
      </c>
      <c r="B295" s="4" t="s">
        <v>49</v>
      </c>
      <c r="C295" s="4">
        <v>1012046263</v>
      </c>
      <c r="D295" s="4" t="s">
        <v>264</v>
      </c>
      <c r="E295" s="4" t="s">
        <v>265</v>
      </c>
      <c r="F295" s="4">
        <v>8</v>
      </c>
      <c r="G295" s="5" t="s">
        <v>52</v>
      </c>
      <c r="H295" s="4">
        <v>47</v>
      </c>
      <c r="I295" s="4" t="s">
        <v>65</v>
      </c>
      <c r="J295" s="4" t="s">
        <v>54</v>
      </c>
      <c r="K295" s="4">
        <v>0</v>
      </c>
      <c r="L295" s="4" t="s">
        <v>55</v>
      </c>
      <c r="M295" s="4" t="s">
        <v>56</v>
      </c>
      <c r="N295" s="4">
        <v>51.18</v>
      </c>
      <c r="O295" s="4">
        <v>1008</v>
      </c>
      <c r="P295" s="4">
        <f t="shared" si="20"/>
        <v>61.1601</v>
      </c>
      <c r="Q295" s="4">
        <v>0</v>
      </c>
      <c r="R295" s="4">
        <f t="shared" si="21"/>
        <v>0</v>
      </c>
      <c r="S295" s="4">
        <f t="shared" si="22"/>
        <v>550.85033999999996</v>
      </c>
      <c r="T295" s="4">
        <v>2600</v>
      </c>
      <c r="U295" s="4">
        <f t="shared" si="23"/>
        <v>1432210.8839999998</v>
      </c>
      <c r="V295" s="4">
        <f t="shared" si="24"/>
        <v>1432210.8839999998</v>
      </c>
      <c r="W295" s="4"/>
    </row>
    <row r="296" spans="1:23" x14ac:dyDescent="0.25">
      <c r="A296" s="6"/>
      <c r="B296" s="6"/>
      <c r="C296" s="7"/>
      <c r="D296" s="6"/>
      <c r="E296" s="6"/>
      <c r="F296" s="6"/>
      <c r="G296" s="8"/>
      <c r="H296" s="6"/>
      <c r="I296" s="6"/>
      <c r="J296" s="6"/>
      <c r="K296" s="6"/>
      <c r="L296" s="6"/>
      <c r="M296" s="6"/>
      <c r="N296" s="6">
        <f>SUM(N295)</f>
        <v>51.18</v>
      </c>
      <c r="O296" s="6">
        <f>O295</f>
        <v>1008</v>
      </c>
      <c r="P296" s="6">
        <f>SUM(P295)</f>
        <v>61.1601</v>
      </c>
      <c r="Q296" s="6"/>
      <c r="R296" s="6">
        <f>SUM(R295)</f>
        <v>0</v>
      </c>
      <c r="S296" s="6">
        <f>SUM(S295)</f>
        <v>550.85033999999996</v>
      </c>
      <c r="T296" s="6"/>
      <c r="U296" s="6">
        <f>SUM(U295)</f>
        <v>1432210.8839999998</v>
      </c>
      <c r="V296" s="6">
        <f>SUM(V295)</f>
        <v>1432210.8839999998</v>
      </c>
      <c r="W296" s="6">
        <f>(O296/V296)*100</f>
        <v>7.0380696813640481E-2</v>
      </c>
    </row>
    <row r="297" spans="1:23" x14ac:dyDescent="0.25">
      <c r="A297" s="4">
        <f>+A295+1</f>
        <v>196</v>
      </c>
      <c r="B297" s="4" t="s">
        <v>49</v>
      </c>
      <c r="C297" s="4">
        <v>1012046424</v>
      </c>
      <c r="D297" s="4" t="s">
        <v>266</v>
      </c>
      <c r="E297" s="4" t="s">
        <v>267</v>
      </c>
      <c r="F297" s="4">
        <v>8</v>
      </c>
      <c r="G297" s="5" t="s">
        <v>52</v>
      </c>
      <c r="H297" s="4">
        <v>47</v>
      </c>
      <c r="I297" s="4" t="s">
        <v>65</v>
      </c>
      <c r="J297" s="4" t="s">
        <v>54</v>
      </c>
      <c r="K297" s="4">
        <v>0</v>
      </c>
      <c r="L297" s="4" t="s">
        <v>55</v>
      </c>
      <c r="M297" s="4" t="s">
        <v>56</v>
      </c>
      <c r="N297" s="4">
        <v>50.17</v>
      </c>
      <c r="O297" s="4">
        <v>988</v>
      </c>
      <c r="P297" s="4">
        <f t="shared" si="20"/>
        <v>59.953150000000008</v>
      </c>
      <c r="Q297" s="4">
        <v>0</v>
      </c>
      <c r="R297" s="4">
        <f t="shared" si="21"/>
        <v>0</v>
      </c>
      <c r="S297" s="4">
        <f t="shared" si="22"/>
        <v>539.97971000000007</v>
      </c>
      <c r="T297" s="4">
        <v>2600</v>
      </c>
      <c r="U297" s="4">
        <f t="shared" si="23"/>
        <v>1403947.2460000003</v>
      </c>
      <c r="V297" s="4">
        <f t="shared" si="24"/>
        <v>1403947.2460000003</v>
      </c>
      <c r="W297" s="4"/>
    </row>
    <row r="298" spans="1:23" x14ac:dyDescent="0.25">
      <c r="A298" s="6"/>
      <c r="B298" s="6"/>
      <c r="C298" s="7"/>
      <c r="D298" s="6"/>
      <c r="E298" s="6"/>
      <c r="F298" s="6"/>
      <c r="G298" s="8"/>
      <c r="H298" s="6"/>
      <c r="I298" s="6"/>
      <c r="J298" s="6"/>
      <c r="K298" s="6"/>
      <c r="L298" s="6"/>
      <c r="M298" s="6"/>
      <c r="N298" s="6">
        <f>SUM(N297)</f>
        <v>50.17</v>
      </c>
      <c r="O298" s="6">
        <f>O297</f>
        <v>988</v>
      </c>
      <c r="P298" s="6">
        <f>SUM(P297)</f>
        <v>59.953150000000008</v>
      </c>
      <c r="Q298" s="6"/>
      <c r="R298" s="6">
        <f>SUM(R297)</f>
        <v>0</v>
      </c>
      <c r="S298" s="6">
        <f>SUM(S297)</f>
        <v>539.97971000000007</v>
      </c>
      <c r="T298" s="6"/>
      <c r="U298" s="6">
        <f>SUM(U297)</f>
        <v>1403947.2460000003</v>
      </c>
      <c r="V298" s="6">
        <f>SUM(V297)</f>
        <v>1403947.2460000003</v>
      </c>
      <c r="W298" s="6">
        <f>(O298/V298)*100</f>
        <v>7.037301457123267E-2</v>
      </c>
    </row>
    <row r="299" spans="1:23" x14ac:dyDescent="0.25">
      <c r="A299" s="4">
        <f>+A297+1</f>
        <v>197</v>
      </c>
      <c r="B299" s="4" t="s">
        <v>49</v>
      </c>
      <c r="C299" s="4">
        <v>1012046425</v>
      </c>
      <c r="D299" s="4" t="s">
        <v>268</v>
      </c>
      <c r="E299" s="4" t="s">
        <v>269</v>
      </c>
      <c r="F299" s="4">
        <v>8</v>
      </c>
      <c r="G299" s="5" t="s">
        <v>52</v>
      </c>
      <c r="H299" s="4">
        <v>47</v>
      </c>
      <c r="I299" s="4" t="s">
        <v>65</v>
      </c>
      <c r="J299" s="4" t="s">
        <v>54</v>
      </c>
      <c r="K299" s="4">
        <v>0</v>
      </c>
      <c r="L299" s="4" t="s">
        <v>55</v>
      </c>
      <c r="M299" s="4" t="s">
        <v>56</v>
      </c>
      <c r="N299" s="4">
        <v>96.61</v>
      </c>
      <c r="O299" s="4">
        <v>1904</v>
      </c>
      <c r="P299" s="4">
        <f t="shared" si="20"/>
        <v>115.44895000000001</v>
      </c>
      <c r="Q299" s="4">
        <v>0</v>
      </c>
      <c r="R299" s="4">
        <f t="shared" si="21"/>
        <v>0</v>
      </c>
      <c r="S299" s="4">
        <f t="shared" si="22"/>
        <v>1039.8134299999999</v>
      </c>
      <c r="T299" s="4">
        <v>2600</v>
      </c>
      <c r="U299" s="4">
        <f t="shared" si="23"/>
        <v>2703514.9179999996</v>
      </c>
      <c r="V299" s="4">
        <f t="shared" si="24"/>
        <v>2703514.9179999996</v>
      </c>
      <c r="W299" s="4"/>
    </row>
    <row r="300" spans="1:23" x14ac:dyDescent="0.25">
      <c r="A300" s="6"/>
      <c r="B300" s="6"/>
      <c r="C300" s="7"/>
      <c r="D300" s="6"/>
      <c r="E300" s="6"/>
      <c r="F300" s="6"/>
      <c r="G300" s="8"/>
      <c r="H300" s="6"/>
      <c r="I300" s="6"/>
      <c r="J300" s="6"/>
      <c r="K300" s="6"/>
      <c r="L300" s="6"/>
      <c r="M300" s="6"/>
      <c r="N300" s="6">
        <f>SUM(N299)</f>
        <v>96.61</v>
      </c>
      <c r="O300" s="6">
        <f>O299</f>
        <v>1904</v>
      </c>
      <c r="P300" s="6">
        <f>SUM(P299)</f>
        <v>115.44895000000001</v>
      </c>
      <c r="Q300" s="6"/>
      <c r="R300" s="6">
        <f>SUM(R299)</f>
        <v>0</v>
      </c>
      <c r="S300" s="6">
        <f>SUM(S299)</f>
        <v>1039.8134299999999</v>
      </c>
      <c r="T300" s="6"/>
      <c r="U300" s="6">
        <f>SUM(U299)</f>
        <v>2703514.9179999996</v>
      </c>
      <c r="V300" s="6">
        <f>SUM(V299)</f>
        <v>2703514.9179999996</v>
      </c>
      <c r="W300" s="6">
        <f>(O300/V300)*100</f>
        <v>7.0426835351385331E-2</v>
      </c>
    </row>
    <row r="301" spans="1:23" x14ac:dyDescent="0.25">
      <c r="A301" s="4">
        <f>+A299+1</f>
        <v>198</v>
      </c>
      <c r="B301" s="4" t="s">
        <v>49</v>
      </c>
      <c r="C301" s="4">
        <v>1012046426</v>
      </c>
      <c r="D301" s="4" t="s">
        <v>270</v>
      </c>
      <c r="E301" s="4" t="s">
        <v>271</v>
      </c>
      <c r="F301" s="4">
        <v>8</v>
      </c>
      <c r="G301" s="5" t="s">
        <v>52</v>
      </c>
      <c r="H301" s="4">
        <v>47</v>
      </c>
      <c r="I301" s="4" t="s">
        <v>65</v>
      </c>
      <c r="J301" s="4" t="s">
        <v>54</v>
      </c>
      <c r="K301" s="4">
        <v>0</v>
      </c>
      <c r="L301" s="4" t="s">
        <v>55</v>
      </c>
      <c r="M301" s="4" t="s">
        <v>56</v>
      </c>
      <c r="N301" s="4">
        <v>96.61</v>
      </c>
      <c r="O301" s="4">
        <v>1904</v>
      </c>
      <c r="P301" s="4">
        <f t="shared" si="20"/>
        <v>115.44895000000001</v>
      </c>
      <c r="Q301" s="4">
        <v>0</v>
      </c>
      <c r="R301" s="4">
        <f t="shared" si="21"/>
        <v>0</v>
      </c>
      <c r="S301" s="4">
        <f t="shared" si="22"/>
        <v>1039.8134299999999</v>
      </c>
      <c r="T301" s="4">
        <v>2600</v>
      </c>
      <c r="U301" s="4">
        <f t="shared" si="23"/>
        <v>2703514.9179999996</v>
      </c>
      <c r="V301" s="4">
        <f t="shared" si="24"/>
        <v>2703514.9179999996</v>
      </c>
      <c r="W301" s="4"/>
    </row>
    <row r="302" spans="1:23" x14ac:dyDescent="0.25">
      <c r="A302" s="6"/>
      <c r="B302" s="6"/>
      <c r="C302" s="7"/>
      <c r="D302" s="6"/>
      <c r="E302" s="6"/>
      <c r="F302" s="6"/>
      <c r="G302" s="8"/>
      <c r="H302" s="6"/>
      <c r="I302" s="6"/>
      <c r="J302" s="6"/>
      <c r="K302" s="6"/>
      <c r="L302" s="6"/>
      <c r="M302" s="6"/>
      <c r="N302" s="6">
        <f>SUM(N301)</f>
        <v>96.61</v>
      </c>
      <c r="O302" s="6">
        <f>O301</f>
        <v>1904</v>
      </c>
      <c r="P302" s="6">
        <f>SUM(P301)</f>
        <v>115.44895000000001</v>
      </c>
      <c r="Q302" s="6"/>
      <c r="R302" s="6">
        <f>SUM(R301)</f>
        <v>0</v>
      </c>
      <c r="S302" s="6">
        <f>SUM(S301)</f>
        <v>1039.8134299999999</v>
      </c>
      <c r="T302" s="6"/>
      <c r="U302" s="6">
        <f>SUM(U301)</f>
        <v>2703514.9179999996</v>
      </c>
      <c r="V302" s="6">
        <f>SUM(V301)</f>
        <v>2703514.9179999996</v>
      </c>
      <c r="W302" s="6">
        <f>(O302/V302)*100</f>
        <v>7.0426835351385331E-2</v>
      </c>
    </row>
    <row r="303" spans="1:23" x14ac:dyDescent="0.25">
      <c r="A303" s="4">
        <f>+A301+1</f>
        <v>199</v>
      </c>
      <c r="B303" s="4" t="s">
        <v>49</v>
      </c>
      <c r="C303" s="4">
        <v>1012046427</v>
      </c>
      <c r="D303" s="4" t="s">
        <v>272</v>
      </c>
      <c r="E303" s="4" t="s">
        <v>273</v>
      </c>
      <c r="F303" s="4">
        <v>8</v>
      </c>
      <c r="G303" s="5" t="s">
        <v>52</v>
      </c>
      <c r="H303" s="4">
        <v>47</v>
      </c>
      <c r="I303" s="4" t="s">
        <v>65</v>
      </c>
      <c r="J303" s="4" t="s">
        <v>54</v>
      </c>
      <c r="K303" s="4">
        <v>0</v>
      </c>
      <c r="L303" s="4" t="s">
        <v>55</v>
      </c>
      <c r="M303" s="4" t="s">
        <v>56</v>
      </c>
      <c r="N303" s="4">
        <v>50.01</v>
      </c>
      <c r="O303" s="4">
        <v>2710</v>
      </c>
      <c r="P303" s="4">
        <f t="shared" si="20"/>
        <v>59.761949999999999</v>
      </c>
      <c r="Q303" s="4">
        <v>12000</v>
      </c>
      <c r="R303" s="4">
        <f t="shared" si="21"/>
        <v>717143.4</v>
      </c>
      <c r="S303" s="4">
        <f t="shared" si="22"/>
        <v>538.25762999999995</v>
      </c>
      <c r="T303" s="4">
        <v>2600</v>
      </c>
      <c r="U303" s="4">
        <f t="shared" si="23"/>
        <v>1399469.8379999998</v>
      </c>
      <c r="V303" s="4">
        <f t="shared" si="24"/>
        <v>2116613.2379999999</v>
      </c>
      <c r="W303" s="4"/>
    </row>
    <row r="304" spans="1:23" x14ac:dyDescent="0.25">
      <c r="A304" s="4">
        <f t="shared" ref="A304:A366" si="25">+A303+1</f>
        <v>200</v>
      </c>
      <c r="B304" s="4" t="s">
        <v>49</v>
      </c>
      <c r="C304" s="4">
        <v>1012046427</v>
      </c>
      <c r="D304" s="4" t="s">
        <v>272</v>
      </c>
      <c r="E304" s="4" t="s">
        <v>273</v>
      </c>
      <c r="F304" s="4">
        <v>8</v>
      </c>
      <c r="G304" s="5" t="s">
        <v>52</v>
      </c>
      <c r="H304" s="4">
        <v>47</v>
      </c>
      <c r="I304" s="4" t="s">
        <v>65</v>
      </c>
      <c r="J304" s="4" t="s">
        <v>54</v>
      </c>
      <c r="K304" s="4">
        <v>1</v>
      </c>
      <c r="L304" s="4" t="s">
        <v>55</v>
      </c>
      <c r="M304" s="4" t="s">
        <v>56</v>
      </c>
      <c r="N304" s="4">
        <v>50.01</v>
      </c>
      <c r="O304" s="4">
        <v>2710</v>
      </c>
      <c r="P304" s="4">
        <f>0</f>
        <v>0</v>
      </c>
      <c r="Q304" s="4"/>
      <c r="R304" s="4">
        <f t="shared" si="21"/>
        <v>0</v>
      </c>
      <c r="S304" s="4">
        <f t="shared" si="22"/>
        <v>538.25762999999995</v>
      </c>
      <c r="T304" s="4">
        <v>2600</v>
      </c>
      <c r="U304" s="4">
        <f t="shared" si="23"/>
        <v>1399469.8379999998</v>
      </c>
      <c r="V304" s="4">
        <f t="shared" si="24"/>
        <v>1399469.8379999998</v>
      </c>
      <c r="W304" s="4"/>
    </row>
    <row r="305" spans="1:23" x14ac:dyDescent="0.25">
      <c r="A305" s="4">
        <f t="shared" si="25"/>
        <v>201</v>
      </c>
      <c r="B305" s="4" t="s">
        <v>49</v>
      </c>
      <c r="C305" s="4">
        <v>1012046427</v>
      </c>
      <c r="D305" s="4" t="s">
        <v>272</v>
      </c>
      <c r="E305" s="4" t="s">
        <v>273</v>
      </c>
      <c r="F305" s="4">
        <v>8</v>
      </c>
      <c r="G305" s="5" t="s">
        <v>52</v>
      </c>
      <c r="H305" s="4">
        <v>47</v>
      </c>
      <c r="I305" s="4" t="s">
        <v>65</v>
      </c>
      <c r="J305" s="4" t="s">
        <v>54</v>
      </c>
      <c r="K305" s="4">
        <v>2</v>
      </c>
      <c r="L305" s="4" t="s">
        <v>55</v>
      </c>
      <c r="M305" s="4" t="s">
        <v>56</v>
      </c>
      <c r="N305" s="4">
        <v>50.01</v>
      </c>
      <c r="O305" s="4">
        <v>2710</v>
      </c>
      <c r="P305" s="4">
        <f>0</f>
        <v>0</v>
      </c>
      <c r="Q305" s="4"/>
      <c r="R305" s="4">
        <f t="shared" si="21"/>
        <v>0</v>
      </c>
      <c r="S305" s="4">
        <f t="shared" si="22"/>
        <v>538.25762999999995</v>
      </c>
      <c r="T305" s="4">
        <v>2600</v>
      </c>
      <c r="U305" s="4">
        <f t="shared" si="23"/>
        <v>1399469.8379999998</v>
      </c>
      <c r="V305" s="4">
        <f t="shared" si="24"/>
        <v>1399469.8379999998</v>
      </c>
      <c r="W305" s="4"/>
    </row>
    <row r="306" spans="1:23" x14ac:dyDescent="0.25">
      <c r="A306" s="6"/>
      <c r="B306" s="6"/>
      <c r="C306" s="7"/>
      <c r="D306" s="6"/>
      <c r="E306" s="6"/>
      <c r="F306" s="6"/>
      <c r="G306" s="8"/>
      <c r="H306" s="6"/>
      <c r="I306" s="6"/>
      <c r="J306" s="6"/>
      <c r="K306" s="6"/>
      <c r="L306" s="6"/>
      <c r="M306" s="6"/>
      <c r="N306" s="6">
        <f>SUM(N303:N305)</f>
        <v>150.03</v>
      </c>
      <c r="O306" s="6">
        <f>O305</f>
        <v>2710</v>
      </c>
      <c r="P306" s="6">
        <f>SUM(P303:P305)</f>
        <v>59.761949999999999</v>
      </c>
      <c r="Q306" s="6"/>
      <c r="R306" s="6">
        <f>SUM(R303:R305)</f>
        <v>717143.4</v>
      </c>
      <c r="S306" s="6">
        <f>SUM(S303:S305)</f>
        <v>1614.7728899999997</v>
      </c>
      <c r="T306" s="6"/>
      <c r="U306" s="6">
        <f>SUM(U303:U305)</f>
        <v>4198409.5139999995</v>
      </c>
      <c r="V306" s="6">
        <f>SUM(V303:V305)</f>
        <v>4915552.9139999989</v>
      </c>
      <c r="W306" s="6">
        <f>(O306/V306)*100</f>
        <v>5.5131132700893974E-2</v>
      </c>
    </row>
    <row r="307" spans="1:23" x14ac:dyDescent="0.25">
      <c r="A307" s="4">
        <f>+A305+1</f>
        <v>202</v>
      </c>
      <c r="B307" s="4" t="s">
        <v>49</v>
      </c>
      <c r="C307" s="4">
        <v>1012046429</v>
      </c>
      <c r="D307" s="4" t="s">
        <v>274</v>
      </c>
      <c r="E307" s="4" t="s">
        <v>275</v>
      </c>
      <c r="F307" s="4">
        <v>8</v>
      </c>
      <c r="G307" s="5" t="s">
        <v>52</v>
      </c>
      <c r="H307" s="4">
        <v>47</v>
      </c>
      <c r="I307" s="4" t="s">
        <v>65</v>
      </c>
      <c r="J307" s="4" t="s">
        <v>54</v>
      </c>
      <c r="K307" s="4">
        <v>0</v>
      </c>
      <c r="L307" s="4" t="s">
        <v>55</v>
      </c>
      <c r="M307" s="4" t="s">
        <v>56</v>
      </c>
      <c r="N307" s="4">
        <v>83.2</v>
      </c>
      <c r="O307" s="4">
        <v>1642</v>
      </c>
      <c r="P307" s="4">
        <f t="shared" si="20"/>
        <v>99.424000000000007</v>
      </c>
      <c r="Q307" s="4">
        <v>12000</v>
      </c>
      <c r="R307" s="4">
        <f t="shared" si="21"/>
        <v>1193088</v>
      </c>
      <c r="S307" s="4">
        <f t="shared" si="22"/>
        <v>895.48160000000007</v>
      </c>
      <c r="T307" s="4">
        <v>2600</v>
      </c>
      <c r="U307" s="4">
        <f t="shared" si="23"/>
        <v>2328252.16</v>
      </c>
      <c r="V307" s="4">
        <f t="shared" si="24"/>
        <v>3521340.16</v>
      </c>
      <c r="W307" s="4"/>
    </row>
    <row r="308" spans="1:23" x14ac:dyDescent="0.25">
      <c r="A308" s="6"/>
      <c r="B308" s="6"/>
      <c r="C308" s="7"/>
      <c r="D308" s="6"/>
      <c r="E308" s="6"/>
      <c r="F308" s="6"/>
      <c r="G308" s="8"/>
      <c r="H308" s="6"/>
      <c r="I308" s="6"/>
      <c r="J308" s="6"/>
      <c r="K308" s="6"/>
      <c r="L308" s="6"/>
      <c r="M308" s="6"/>
      <c r="N308" s="6">
        <f>SUM(N307)</f>
        <v>83.2</v>
      </c>
      <c r="O308" s="6">
        <f>O307</f>
        <v>1642</v>
      </c>
      <c r="P308" s="6">
        <f>SUM(P307)</f>
        <v>99.424000000000007</v>
      </c>
      <c r="Q308" s="6"/>
      <c r="R308" s="6">
        <f>SUM(R307)</f>
        <v>1193088</v>
      </c>
      <c r="S308" s="6">
        <f>SUM(S307)</f>
        <v>895.48160000000007</v>
      </c>
      <c r="T308" s="6"/>
      <c r="U308" s="6">
        <f>SUM(U307)</f>
        <v>2328252.16</v>
      </c>
      <c r="V308" s="6">
        <f>SUM(V307)</f>
        <v>3521340.16</v>
      </c>
      <c r="W308" s="6">
        <f>(O308/V308)*100</f>
        <v>4.6629973969910359E-2</v>
      </c>
    </row>
    <row r="309" spans="1:23" x14ac:dyDescent="0.25">
      <c r="A309" s="4">
        <f>+A307+1</f>
        <v>203</v>
      </c>
      <c r="B309" s="4" t="s">
        <v>49</v>
      </c>
      <c r="C309" s="4">
        <v>1012046430</v>
      </c>
      <c r="D309" s="4" t="s">
        <v>276</v>
      </c>
      <c r="E309" s="4" t="s">
        <v>277</v>
      </c>
      <c r="F309" s="4">
        <v>8</v>
      </c>
      <c r="G309" s="5" t="s">
        <v>52</v>
      </c>
      <c r="H309" s="4">
        <v>47</v>
      </c>
      <c r="I309" s="4" t="s">
        <v>65</v>
      </c>
      <c r="J309" s="4" t="s">
        <v>54</v>
      </c>
      <c r="K309" s="4">
        <v>0</v>
      </c>
      <c r="L309" s="4" t="s">
        <v>55</v>
      </c>
      <c r="M309" s="4" t="s">
        <v>56</v>
      </c>
      <c r="N309" s="4">
        <v>36</v>
      </c>
      <c r="O309" s="4">
        <v>896</v>
      </c>
      <c r="P309" s="4">
        <f t="shared" si="20"/>
        <v>43.02</v>
      </c>
      <c r="Q309" s="4">
        <v>12000</v>
      </c>
      <c r="R309" s="4">
        <f t="shared" si="21"/>
        <v>516240.00000000006</v>
      </c>
      <c r="S309" s="4">
        <f t="shared" si="22"/>
        <v>387.46800000000002</v>
      </c>
      <c r="T309" s="4">
        <v>2600</v>
      </c>
      <c r="U309" s="4">
        <f t="shared" si="23"/>
        <v>1007416.8</v>
      </c>
      <c r="V309" s="4">
        <f t="shared" si="24"/>
        <v>1523656.8</v>
      </c>
      <c r="W309" s="4"/>
    </row>
    <row r="310" spans="1:23" x14ac:dyDescent="0.25">
      <c r="A310" s="4">
        <f t="shared" si="25"/>
        <v>204</v>
      </c>
      <c r="B310" s="4" t="s">
        <v>49</v>
      </c>
      <c r="C310" s="4">
        <v>1012046430</v>
      </c>
      <c r="D310" s="4" t="s">
        <v>276</v>
      </c>
      <c r="E310" s="4" t="s">
        <v>277</v>
      </c>
      <c r="F310" s="4">
        <v>8</v>
      </c>
      <c r="G310" s="5" t="s">
        <v>52</v>
      </c>
      <c r="H310" s="4">
        <v>47</v>
      </c>
      <c r="I310" s="4" t="s">
        <v>65</v>
      </c>
      <c r="J310" s="4" t="s">
        <v>54</v>
      </c>
      <c r="K310" s="4">
        <v>0</v>
      </c>
      <c r="L310" s="4" t="s">
        <v>68</v>
      </c>
      <c r="M310" s="4" t="s">
        <v>56</v>
      </c>
      <c r="N310" s="4">
        <v>20.399999999999999</v>
      </c>
      <c r="O310" s="4">
        <v>896</v>
      </c>
      <c r="P310" s="4">
        <f t="shared" si="20"/>
        <v>24.378</v>
      </c>
      <c r="Q310" s="4">
        <v>12000</v>
      </c>
      <c r="R310" s="4">
        <f t="shared" si="21"/>
        <v>292536</v>
      </c>
      <c r="S310" s="4">
        <f t="shared" si="22"/>
        <v>219.56519999999998</v>
      </c>
      <c r="T310" s="4">
        <v>2600</v>
      </c>
      <c r="U310" s="4">
        <f t="shared" si="23"/>
        <v>570869.5199999999</v>
      </c>
      <c r="V310" s="4">
        <f t="shared" si="24"/>
        <v>863405.5199999999</v>
      </c>
      <c r="W310" s="4"/>
    </row>
    <row r="311" spans="1:23" x14ac:dyDescent="0.25">
      <c r="A311" s="6"/>
      <c r="B311" s="6"/>
      <c r="C311" s="7"/>
      <c r="D311" s="6"/>
      <c r="E311" s="6"/>
      <c r="F311" s="6"/>
      <c r="G311" s="8"/>
      <c r="H311" s="6"/>
      <c r="I311" s="6"/>
      <c r="J311" s="6"/>
      <c r="K311" s="6"/>
      <c r="L311" s="6"/>
      <c r="M311" s="6"/>
      <c r="N311" s="6">
        <f>SUM(N309:N310)</f>
        <v>56.4</v>
      </c>
      <c r="O311" s="6">
        <f>O310</f>
        <v>896</v>
      </c>
      <c r="P311" s="6">
        <f>SUM(P309:P310)</f>
        <v>67.397999999999996</v>
      </c>
      <c r="Q311" s="6"/>
      <c r="R311" s="6">
        <f>SUM(R309:R310)</f>
        <v>808776</v>
      </c>
      <c r="S311" s="6">
        <f>SUM(S309:S310)</f>
        <v>607.03319999999997</v>
      </c>
      <c r="T311" s="6"/>
      <c r="U311" s="6">
        <f>SUM(U309:U310)</f>
        <v>1578286.3199999998</v>
      </c>
      <c r="V311" s="6">
        <f>SUM(V309:V310)</f>
        <v>2387062.3199999998</v>
      </c>
      <c r="W311" s="6">
        <f>(O311/V311)*100</f>
        <v>3.7535676906835014E-2</v>
      </c>
    </row>
    <row r="312" spans="1:23" x14ac:dyDescent="0.25">
      <c r="A312" s="4">
        <f>+A310+1</f>
        <v>205</v>
      </c>
      <c r="B312" s="4" t="s">
        <v>49</v>
      </c>
      <c r="C312" s="4">
        <v>1012046431</v>
      </c>
      <c r="D312" s="4" t="s">
        <v>278</v>
      </c>
      <c r="E312" s="4" t="s">
        <v>279</v>
      </c>
      <c r="F312" s="4">
        <v>8</v>
      </c>
      <c r="G312" s="5" t="s">
        <v>52</v>
      </c>
      <c r="H312" s="4">
        <v>47</v>
      </c>
      <c r="I312" s="4" t="s">
        <v>65</v>
      </c>
      <c r="J312" s="4" t="s">
        <v>54</v>
      </c>
      <c r="K312" s="4">
        <v>0</v>
      </c>
      <c r="L312" s="4" t="s">
        <v>55</v>
      </c>
      <c r="M312" s="4" t="s">
        <v>56</v>
      </c>
      <c r="N312" s="4">
        <v>96</v>
      </c>
      <c r="O312" s="4">
        <v>2046</v>
      </c>
      <c r="P312" s="4">
        <f t="shared" si="20"/>
        <v>114.72</v>
      </c>
      <c r="Q312" s="4">
        <v>12000</v>
      </c>
      <c r="R312" s="4">
        <f t="shared" si="21"/>
        <v>1376640</v>
      </c>
      <c r="S312" s="4">
        <f t="shared" si="22"/>
        <v>1033.248</v>
      </c>
      <c r="T312" s="4">
        <v>2600</v>
      </c>
      <c r="U312" s="4">
        <f t="shared" si="23"/>
        <v>2686444.8000000003</v>
      </c>
      <c r="V312" s="4">
        <f t="shared" si="24"/>
        <v>4063084.8000000003</v>
      </c>
      <c r="W312" s="4"/>
    </row>
    <row r="313" spans="1:23" x14ac:dyDescent="0.25">
      <c r="A313" s="4">
        <f t="shared" si="25"/>
        <v>206</v>
      </c>
      <c r="B313" s="4" t="s">
        <v>49</v>
      </c>
      <c r="C313" s="4">
        <v>1012046431</v>
      </c>
      <c r="D313" s="4" t="s">
        <v>278</v>
      </c>
      <c r="E313" s="4" t="s">
        <v>279</v>
      </c>
      <c r="F313" s="4">
        <v>8</v>
      </c>
      <c r="G313" s="5" t="s">
        <v>52</v>
      </c>
      <c r="H313" s="4">
        <v>47</v>
      </c>
      <c r="I313" s="4" t="s">
        <v>65</v>
      </c>
      <c r="J313" s="4" t="s">
        <v>54</v>
      </c>
      <c r="K313" s="4">
        <v>1</v>
      </c>
      <c r="L313" s="4" t="s">
        <v>55</v>
      </c>
      <c r="M313" s="4" t="s">
        <v>56</v>
      </c>
      <c r="N313" s="4">
        <v>36</v>
      </c>
      <c r="O313" s="4">
        <v>2046</v>
      </c>
      <c r="P313" s="4">
        <f>0</f>
        <v>0</v>
      </c>
      <c r="Q313" s="4"/>
      <c r="R313" s="4">
        <f t="shared" si="21"/>
        <v>0</v>
      </c>
      <c r="S313" s="4">
        <f t="shared" si="22"/>
        <v>387.46800000000002</v>
      </c>
      <c r="T313" s="4">
        <v>2600</v>
      </c>
      <c r="U313" s="4">
        <f t="shared" si="23"/>
        <v>1007416.8</v>
      </c>
      <c r="V313" s="4">
        <f t="shared" si="24"/>
        <v>1007416.8</v>
      </c>
      <c r="W313" s="4"/>
    </row>
    <row r="314" spans="1:23" x14ac:dyDescent="0.25">
      <c r="A314" s="6"/>
      <c r="B314" s="6"/>
      <c r="C314" s="7"/>
      <c r="D314" s="6"/>
      <c r="E314" s="6"/>
      <c r="F314" s="6"/>
      <c r="G314" s="8"/>
      <c r="H314" s="6"/>
      <c r="I314" s="6"/>
      <c r="J314" s="6"/>
      <c r="K314" s="6"/>
      <c r="L314" s="6"/>
      <c r="M314" s="6"/>
      <c r="N314" s="6">
        <f>SUM(N312:N313)</f>
        <v>132</v>
      </c>
      <c r="O314" s="6">
        <f>O313</f>
        <v>2046</v>
      </c>
      <c r="P314" s="6">
        <f>SUM(P312:P313)</f>
        <v>114.72</v>
      </c>
      <c r="Q314" s="6"/>
      <c r="R314" s="6">
        <f>SUM(R312:R313)</f>
        <v>1376640</v>
      </c>
      <c r="S314" s="6">
        <f>SUM(S312:S313)</f>
        <v>1420.7160000000001</v>
      </c>
      <c r="T314" s="6"/>
      <c r="U314" s="6">
        <f>SUM(U312:U313)</f>
        <v>3693861.6000000006</v>
      </c>
      <c r="V314" s="6">
        <f>SUM(V312:V313)</f>
        <v>5070501.6000000006</v>
      </c>
      <c r="W314" s="6">
        <f>(O314/V314)*100</f>
        <v>4.035103745948921E-2</v>
      </c>
    </row>
    <row r="315" spans="1:23" x14ac:dyDescent="0.25">
      <c r="A315" s="4">
        <f>+A313+1</f>
        <v>207</v>
      </c>
      <c r="B315" s="4" t="s">
        <v>49</v>
      </c>
      <c r="C315" s="4">
        <v>1012046433</v>
      </c>
      <c r="D315" s="4" t="s">
        <v>280</v>
      </c>
      <c r="E315" s="4" t="s">
        <v>281</v>
      </c>
      <c r="F315" s="4">
        <v>8</v>
      </c>
      <c r="G315" s="5" t="s">
        <v>52</v>
      </c>
      <c r="H315" s="4">
        <v>47</v>
      </c>
      <c r="I315" s="4" t="s">
        <v>65</v>
      </c>
      <c r="J315" s="4" t="s">
        <v>54</v>
      </c>
      <c r="K315" s="4">
        <v>0</v>
      </c>
      <c r="L315" s="4" t="s">
        <v>55</v>
      </c>
      <c r="M315" s="4" t="s">
        <v>56</v>
      </c>
      <c r="N315" s="4">
        <v>85.25</v>
      </c>
      <c r="O315" s="4">
        <v>4350</v>
      </c>
      <c r="P315" s="4">
        <f t="shared" si="20"/>
        <v>101.87375</v>
      </c>
      <c r="Q315" s="4">
        <v>12000</v>
      </c>
      <c r="R315" s="4">
        <f t="shared" si="21"/>
        <v>1222485</v>
      </c>
      <c r="S315" s="4">
        <f t="shared" si="22"/>
        <v>917.54575</v>
      </c>
      <c r="T315" s="4">
        <v>2600</v>
      </c>
      <c r="U315" s="4">
        <f t="shared" si="23"/>
        <v>2385618.9500000002</v>
      </c>
      <c r="V315" s="4">
        <f t="shared" si="24"/>
        <v>3608103.95</v>
      </c>
      <c r="W315" s="4"/>
    </row>
    <row r="316" spans="1:23" x14ac:dyDescent="0.25">
      <c r="A316" s="4">
        <f t="shared" si="25"/>
        <v>208</v>
      </c>
      <c r="B316" s="4" t="s">
        <v>49</v>
      </c>
      <c r="C316" s="4">
        <v>1012046433</v>
      </c>
      <c r="D316" s="4" t="s">
        <v>280</v>
      </c>
      <c r="E316" s="4" t="s">
        <v>281</v>
      </c>
      <c r="F316" s="4">
        <v>8</v>
      </c>
      <c r="G316" s="5" t="s">
        <v>52</v>
      </c>
      <c r="H316" s="4">
        <v>47</v>
      </c>
      <c r="I316" s="4" t="s">
        <v>65</v>
      </c>
      <c r="J316" s="4" t="s">
        <v>54</v>
      </c>
      <c r="K316" s="4">
        <v>1</v>
      </c>
      <c r="L316" s="4" t="s">
        <v>55</v>
      </c>
      <c r="M316" s="4" t="s">
        <v>56</v>
      </c>
      <c r="N316" s="4">
        <v>85.25</v>
      </c>
      <c r="O316" s="4">
        <v>4350</v>
      </c>
      <c r="P316" s="4">
        <f>0</f>
        <v>0</v>
      </c>
      <c r="Q316" s="4"/>
      <c r="R316" s="4">
        <f t="shared" si="21"/>
        <v>0</v>
      </c>
      <c r="S316" s="4">
        <f t="shared" si="22"/>
        <v>917.54575</v>
      </c>
      <c r="T316" s="4">
        <v>2600</v>
      </c>
      <c r="U316" s="4">
        <f t="shared" si="23"/>
        <v>2385618.9500000002</v>
      </c>
      <c r="V316" s="4">
        <f t="shared" si="24"/>
        <v>2385618.9500000002</v>
      </c>
      <c r="W316" s="4"/>
    </row>
    <row r="317" spans="1:23" x14ac:dyDescent="0.25">
      <c r="A317" s="4">
        <f t="shared" si="25"/>
        <v>209</v>
      </c>
      <c r="B317" s="4" t="s">
        <v>49</v>
      </c>
      <c r="C317" s="4">
        <v>1012046433</v>
      </c>
      <c r="D317" s="4" t="s">
        <v>280</v>
      </c>
      <c r="E317" s="4" t="s">
        <v>281</v>
      </c>
      <c r="F317" s="4">
        <v>8</v>
      </c>
      <c r="G317" s="5" t="s">
        <v>52</v>
      </c>
      <c r="H317" s="4">
        <v>47</v>
      </c>
      <c r="I317" s="4" t="s">
        <v>65</v>
      </c>
      <c r="J317" s="4" t="s">
        <v>54</v>
      </c>
      <c r="K317" s="4">
        <v>2</v>
      </c>
      <c r="L317" s="4" t="s">
        <v>55</v>
      </c>
      <c r="M317" s="4" t="s">
        <v>56</v>
      </c>
      <c r="N317" s="4">
        <v>85.25</v>
      </c>
      <c r="O317" s="4">
        <v>4350</v>
      </c>
      <c r="P317" s="4">
        <f>0</f>
        <v>0</v>
      </c>
      <c r="Q317" s="4"/>
      <c r="R317" s="4">
        <f t="shared" si="21"/>
        <v>0</v>
      </c>
      <c r="S317" s="4">
        <f t="shared" si="22"/>
        <v>917.54575</v>
      </c>
      <c r="T317" s="4">
        <v>2600</v>
      </c>
      <c r="U317" s="4">
        <f t="shared" si="23"/>
        <v>2385618.9500000002</v>
      </c>
      <c r="V317" s="4">
        <f t="shared" si="24"/>
        <v>2385618.9500000002</v>
      </c>
      <c r="W317" s="4"/>
    </row>
    <row r="318" spans="1:23" x14ac:dyDescent="0.25">
      <c r="A318" s="6"/>
      <c r="B318" s="6"/>
      <c r="C318" s="7"/>
      <c r="D318" s="6"/>
      <c r="E318" s="6"/>
      <c r="F318" s="6"/>
      <c r="G318" s="8"/>
      <c r="H318" s="6"/>
      <c r="I318" s="6"/>
      <c r="J318" s="6"/>
      <c r="K318" s="6"/>
      <c r="L318" s="6"/>
      <c r="M318" s="6"/>
      <c r="N318" s="6">
        <f>SUM(N315:N317)</f>
        <v>255.75</v>
      </c>
      <c r="O318" s="6">
        <f>O317</f>
        <v>4350</v>
      </c>
      <c r="P318" s="6">
        <f>SUM(P315:P317)</f>
        <v>101.87375</v>
      </c>
      <c r="Q318" s="6"/>
      <c r="R318" s="6">
        <f>SUM(R315:R317)</f>
        <v>1222485</v>
      </c>
      <c r="S318" s="6">
        <f>SUM(S315:S317)</f>
        <v>2752.6372499999998</v>
      </c>
      <c r="T318" s="6"/>
      <c r="U318" s="6">
        <f>SUM(U315:U317)</f>
        <v>7156856.8500000006</v>
      </c>
      <c r="V318" s="6">
        <f>SUM(V315:V317)</f>
        <v>8379341.8500000006</v>
      </c>
      <c r="W318" s="6">
        <f>(O318/V318)*100</f>
        <v>5.1913385058994815E-2</v>
      </c>
    </row>
    <row r="319" spans="1:23" x14ac:dyDescent="0.25">
      <c r="A319" s="4">
        <f>+A317+1</f>
        <v>210</v>
      </c>
      <c r="B319" s="4" t="s">
        <v>49</v>
      </c>
      <c r="C319" s="4">
        <v>1012046434</v>
      </c>
      <c r="D319" s="4" t="s">
        <v>282</v>
      </c>
      <c r="E319" s="4" t="s">
        <v>283</v>
      </c>
      <c r="F319" s="4">
        <v>8</v>
      </c>
      <c r="G319" s="5" t="s">
        <v>52</v>
      </c>
      <c r="H319" s="4">
        <v>47</v>
      </c>
      <c r="I319" s="4" t="s">
        <v>65</v>
      </c>
      <c r="J319" s="4" t="s">
        <v>54</v>
      </c>
      <c r="K319" s="4">
        <v>0</v>
      </c>
      <c r="L319" s="4" t="s">
        <v>55</v>
      </c>
      <c r="M319" s="4" t="s">
        <v>56</v>
      </c>
      <c r="N319" s="4">
        <v>84.5</v>
      </c>
      <c r="O319" s="4">
        <v>5450</v>
      </c>
      <c r="P319" s="4">
        <f t="shared" si="20"/>
        <v>100.97750000000001</v>
      </c>
      <c r="Q319" s="4">
        <v>12000</v>
      </c>
      <c r="R319" s="4">
        <f t="shared" si="21"/>
        <v>1211730</v>
      </c>
      <c r="S319" s="4">
        <f t="shared" si="22"/>
        <v>909.47349999999994</v>
      </c>
      <c r="T319" s="4">
        <v>2600</v>
      </c>
      <c r="U319" s="4">
        <f t="shared" si="23"/>
        <v>2364631.0999999996</v>
      </c>
      <c r="V319" s="4">
        <f t="shared" si="24"/>
        <v>3576361.0999999996</v>
      </c>
      <c r="W319" s="4"/>
    </row>
    <row r="320" spans="1:23" x14ac:dyDescent="0.25">
      <c r="A320" s="4">
        <f t="shared" si="25"/>
        <v>211</v>
      </c>
      <c r="B320" s="4" t="s">
        <v>49</v>
      </c>
      <c r="C320" s="4">
        <v>1012046434</v>
      </c>
      <c r="D320" s="4" t="s">
        <v>282</v>
      </c>
      <c r="E320" s="4" t="s">
        <v>283</v>
      </c>
      <c r="F320" s="4">
        <v>8</v>
      </c>
      <c r="G320" s="5" t="s">
        <v>52</v>
      </c>
      <c r="H320" s="4">
        <v>47</v>
      </c>
      <c r="I320" s="4" t="s">
        <v>65</v>
      </c>
      <c r="J320" s="4" t="s">
        <v>54</v>
      </c>
      <c r="K320" s="4">
        <v>1</v>
      </c>
      <c r="L320" s="4" t="s">
        <v>55</v>
      </c>
      <c r="M320" s="4" t="s">
        <v>56</v>
      </c>
      <c r="N320" s="4">
        <v>111</v>
      </c>
      <c r="O320" s="4">
        <v>5450</v>
      </c>
      <c r="P320" s="4">
        <f>0</f>
        <v>0</v>
      </c>
      <c r="Q320" s="4"/>
      <c r="R320" s="4">
        <f t="shared" si="21"/>
        <v>0</v>
      </c>
      <c r="S320" s="4">
        <f t="shared" si="22"/>
        <v>1194.693</v>
      </c>
      <c r="T320" s="4">
        <v>2600</v>
      </c>
      <c r="U320" s="4">
        <f t="shared" si="23"/>
        <v>3106201.8</v>
      </c>
      <c r="V320" s="4">
        <f t="shared" si="24"/>
        <v>3106201.8</v>
      </c>
      <c r="W320" s="4"/>
    </row>
    <row r="321" spans="1:23" x14ac:dyDescent="0.25">
      <c r="A321" s="4">
        <f t="shared" si="25"/>
        <v>212</v>
      </c>
      <c r="B321" s="4" t="s">
        <v>49</v>
      </c>
      <c r="C321" s="4">
        <v>1012046434</v>
      </c>
      <c r="D321" s="4" t="s">
        <v>282</v>
      </c>
      <c r="E321" s="4" t="s">
        <v>283</v>
      </c>
      <c r="F321" s="4">
        <v>8</v>
      </c>
      <c r="G321" s="5" t="s">
        <v>52</v>
      </c>
      <c r="H321" s="4">
        <v>47</v>
      </c>
      <c r="I321" s="4" t="s">
        <v>65</v>
      </c>
      <c r="J321" s="4" t="s">
        <v>54</v>
      </c>
      <c r="K321" s="4">
        <v>2</v>
      </c>
      <c r="L321" s="4" t="s">
        <v>55</v>
      </c>
      <c r="M321" s="4" t="s">
        <v>56</v>
      </c>
      <c r="N321" s="4">
        <v>111</v>
      </c>
      <c r="O321" s="4">
        <v>5450</v>
      </c>
      <c r="P321" s="4">
        <f>0</f>
        <v>0</v>
      </c>
      <c r="Q321" s="4"/>
      <c r="R321" s="4">
        <f t="shared" si="21"/>
        <v>0</v>
      </c>
      <c r="S321" s="4">
        <f t="shared" si="22"/>
        <v>1194.693</v>
      </c>
      <c r="T321" s="4">
        <v>2600</v>
      </c>
      <c r="U321" s="4">
        <f t="shared" si="23"/>
        <v>3106201.8</v>
      </c>
      <c r="V321" s="4">
        <f t="shared" si="24"/>
        <v>3106201.8</v>
      </c>
      <c r="W321" s="4"/>
    </row>
    <row r="322" spans="1:23" x14ac:dyDescent="0.25">
      <c r="A322" s="4">
        <f t="shared" si="25"/>
        <v>213</v>
      </c>
      <c r="B322" s="4" t="s">
        <v>49</v>
      </c>
      <c r="C322" s="4">
        <v>1012046434</v>
      </c>
      <c r="D322" s="4" t="s">
        <v>282</v>
      </c>
      <c r="E322" s="4" t="s">
        <v>283</v>
      </c>
      <c r="F322" s="4">
        <v>8</v>
      </c>
      <c r="G322" s="5" t="s">
        <v>52</v>
      </c>
      <c r="H322" s="4">
        <v>47</v>
      </c>
      <c r="I322" s="4" t="s">
        <v>65</v>
      </c>
      <c r="J322" s="4" t="s">
        <v>54</v>
      </c>
      <c r="K322" s="4">
        <v>3</v>
      </c>
      <c r="L322" s="4" t="s">
        <v>55</v>
      </c>
      <c r="M322" s="4" t="s">
        <v>56</v>
      </c>
      <c r="N322" s="4">
        <v>30</v>
      </c>
      <c r="O322" s="4">
        <v>5450</v>
      </c>
      <c r="P322" s="4">
        <f>0</f>
        <v>0</v>
      </c>
      <c r="Q322" s="4"/>
      <c r="R322" s="4">
        <f t="shared" si="21"/>
        <v>0</v>
      </c>
      <c r="S322" s="4">
        <f t="shared" si="22"/>
        <v>322.89</v>
      </c>
      <c r="T322" s="4">
        <v>2600</v>
      </c>
      <c r="U322" s="4">
        <f t="shared" si="23"/>
        <v>839514</v>
      </c>
      <c r="V322" s="4">
        <f t="shared" si="24"/>
        <v>839514</v>
      </c>
      <c r="W322" s="4"/>
    </row>
    <row r="323" spans="1:23" x14ac:dyDescent="0.25">
      <c r="A323" s="6"/>
      <c r="B323" s="6"/>
      <c r="C323" s="7"/>
      <c r="D323" s="6"/>
      <c r="E323" s="6"/>
      <c r="F323" s="6"/>
      <c r="G323" s="8"/>
      <c r="H323" s="6"/>
      <c r="I323" s="6"/>
      <c r="J323" s="6"/>
      <c r="K323" s="6"/>
      <c r="L323" s="6"/>
      <c r="M323" s="6"/>
      <c r="N323" s="6">
        <f>SUM(N319:N322)</f>
        <v>336.5</v>
      </c>
      <c r="O323" s="6">
        <f>O322</f>
        <v>5450</v>
      </c>
      <c r="P323" s="6">
        <f>SUM(P319:P322)</f>
        <v>100.97750000000001</v>
      </c>
      <c r="Q323" s="6"/>
      <c r="R323" s="6">
        <f>SUM(R319:R322)</f>
        <v>1211730</v>
      </c>
      <c r="S323" s="6">
        <f>SUM(S319:S322)</f>
        <v>3621.7494999999994</v>
      </c>
      <c r="T323" s="6"/>
      <c r="U323" s="6">
        <f>SUM(U319:U322)</f>
        <v>9416548.6999999993</v>
      </c>
      <c r="V323" s="6">
        <f>SUM(V319:V322)</f>
        <v>10628278.699999999</v>
      </c>
      <c r="W323" s="6">
        <f>(O323/V323)*100</f>
        <v>5.1278294010110977E-2</v>
      </c>
    </row>
    <row r="324" spans="1:23" x14ac:dyDescent="0.25">
      <c r="A324" s="4">
        <f>+A322+1</f>
        <v>214</v>
      </c>
      <c r="B324" s="4" t="s">
        <v>49</v>
      </c>
      <c r="C324" s="4">
        <v>1012046439</v>
      </c>
      <c r="D324" s="4" t="s">
        <v>284</v>
      </c>
      <c r="E324" s="4" t="s">
        <v>285</v>
      </c>
      <c r="F324" s="4">
        <v>8</v>
      </c>
      <c r="G324" s="5" t="s">
        <v>52</v>
      </c>
      <c r="H324" s="4">
        <v>47</v>
      </c>
      <c r="I324" s="4" t="s">
        <v>65</v>
      </c>
      <c r="J324" s="4" t="s">
        <v>54</v>
      </c>
      <c r="K324" s="4">
        <v>0</v>
      </c>
      <c r="L324" s="4" t="s">
        <v>55</v>
      </c>
      <c r="M324" s="4" t="s">
        <v>56</v>
      </c>
      <c r="N324" s="4">
        <v>85.67</v>
      </c>
      <c r="O324" s="4">
        <v>2656</v>
      </c>
      <c r="P324" s="4">
        <f t="shared" si="20"/>
        <v>102.37565000000001</v>
      </c>
      <c r="Q324" s="4">
        <v>12000</v>
      </c>
      <c r="R324" s="4">
        <f t="shared" si="21"/>
        <v>1228507.8</v>
      </c>
      <c r="S324" s="4">
        <f t="shared" si="22"/>
        <v>922.06620999999996</v>
      </c>
      <c r="T324" s="4">
        <v>2600</v>
      </c>
      <c r="U324" s="4">
        <f t="shared" si="23"/>
        <v>2397372.1459999997</v>
      </c>
      <c r="V324" s="4">
        <f t="shared" si="24"/>
        <v>3625879.9459999995</v>
      </c>
      <c r="W324" s="4"/>
    </row>
    <row r="325" spans="1:23" x14ac:dyDescent="0.25">
      <c r="A325" s="4">
        <f t="shared" si="25"/>
        <v>215</v>
      </c>
      <c r="B325" s="4" t="s">
        <v>49</v>
      </c>
      <c r="C325" s="4">
        <v>1012046439</v>
      </c>
      <c r="D325" s="4" t="s">
        <v>284</v>
      </c>
      <c r="E325" s="4" t="s">
        <v>285</v>
      </c>
      <c r="F325" s="4">
        <v>8</v>
      </c>
      <c r="G325" s="5" t="s">
        <v>52</v>
      </c>
      <c r="H325" s="4">
        <v>47</v>
      </c>
      <c r="I325" s="4" t="s">
        <v>65</v>
      </c>
      <c r="J325" s="4" t="s">
        <v>54</v>
      </c>
      <c r="K325" s="4">
        <v>1</v>
      </c>
      <c r="L325" s="4" t="s">
        <v>55</v>
      </c>
      <c r="M325" s="4" t="s">
        <v>56</v>
      </c>
      <c r="N325" s="4">
        <v>85.67</v>
      </c>
      <c r="O325" s="4">
        <v>2656</v>
      </c>
      <c r="P325" s="4">
        <f>0</f>
        <v>0</v>
      </c>
      <c r="Q325" s="4"/>
      <c r="R325" s="4">
        <f t="shared" si="21"/>
        <v>0</v>
      </c>
      <c r="S325" s="4">
        <f t="shared" si="22"/>
        <v>922.06620999999996</v>
      </c>
      <c r="T325" s="4">
        <v>2600</v>
      </c>
      <c r="U325" s="4">
        <f t="shared" si="23"/>
        <v>2397372.1459999997</v>
      </c>
      <c r="V325" s="4">
        <f t="shared" si="24"/>
        <v>2397372.1459999997</v>
      </c>
      <c r="W325" s="4"/>
    </row>
    <row r="326" spans="1:23" x14ac:dyDescent="0.25">
      <c r="A326" s="6"/>
      <c r="B326" s="6"/>
      <c r="C326" s="7"/>
      <c r="D326" s="6"/>
      <c r="E326" s="6"/>
      <c r="F326" s="6"/>
      <c r="G326" s="8"/>
      <c r="H326" s="6"/>
      <c r="I326" s="6"/>
      <c r="J326" s="6"/>
      <c r="K326" s="6"/>
      <c r="L326" s="6"/>
      <c r="M326" s="6"/>
      <c r="N326" s="6">
        <f>SUM(N324:N325)</f>
        <v>171.34</v>
      </c>
      <c r="O326" s="6">
        <f>O325</f>
        <v>2656</v>
      </c>
      <c r="P326" s="6">
        <f>SUM(P324:P325)</f>
        <v>102.37565000000001</v>
      </c>
      <c r="Q326" s="6"/>
      <c r="R326" s="6">
        <f>SUM(R324:R325)</f>
        <v>1228507.8</v>
      </c>
      <c r="S326" s="6">
        <f>SUM(S324:S325)</f>
        <v>1844.1324199999999</v>
      </c>
      <c r="T326" s="6"/>
      <c r="U326" s="6">
        <f>SUM(U324:U325)</f>
        <v>4794744.2919999994</v>
      </c>
      <c r="V326" s="6">
        <f>SUM(V324:V325)</f>
        <v>6023252.0919999992</v>
      </c>
      <c r="W326" s="6">
        <f>(O326/V326)*100</f>
        <v>4.4095780143880457E-2</v>
      </c>
    </row>
    <row r="327" spans="1:23" x14ac:dyDescent="0.25">
      <c r="A327" s="4">
        <f>+A325+1</f>
        <v>216</v>
      </c>
      <c r="B327" s="4" t="s">
        <v>49</v>
      </c>
      <c r="C327" s="4">
        <v>1012046440</v>
      </c>
      <c r="D327" s="4" t="s">
        <v>286</v>
      </c>
      <c r="E327" s="4" t="s">
        <v>287</v>
      </c>
      <c r="F327" s="4">
        <v>8</v>
      </c>
      <c r="G327" s="5" t="s">
        <v>52</v>
      </c>
      <c r="H327" s="4">
        <v>47</v>
      </c>
      <c r="I327" s="4" t="s">
        <v>65</v>
      </c>
      <c r="J327" s="4" t="s">
        <v>54</v>
      </c>
      <c r="K327" s="4">
        <v>0</v>
      </c>
      <c r="L327" s="4" t="s">
        <v>55</v>
      </c>
      <c r="M327" s="4" t="s">
        <v>56</v>
      </c>
      <c r="N327" s="4">
        <v>63.5</v>
      </c>
      <c r="O327" s="4">
        <v>1558</v>
      </c>
      <c r="P327" s="4">
        <f t="shared" si="20"/>
        <v>75.882500000000007</v>
      </c>
      <c r="Q327" s="4">
        <v>12000</v>
      </c>
      <c r="R327" s="4">
        <f t="shared" si="21"/>
        <v>910590.00000000012</v>
      </c>
      <c r="S327" s="4">
        <f t="shared" si="22"/>
        <v>683.45050000000003</v>
      </c>
      <c r="T327" s="4">
        <v>2600</v>
      </c>
      <c r="U327" s="4">
        <f t="shared" si="23"/>
        <v>1776971.3</v>
      </c>
      <c r="V327" s="4">
        <f t="shared" si="24"/>
        <v>2687561.3000000003</v>
      </c>
      <c r="W327" s="4"/>
    </row>
    <row r="328" spans="1:23" x14ac:dyDescent="0.25">
      <c r="A328" s="6"/>
      <c r="B328" s="6"/>
      <c r="C328" s="7"/>
      <c r="D328" s="6"/>
      <c r="E328" s="6"/>
      <c r="F328" s="6"/>
      <c r="G328" s="8"/>
      <c r="H328" s="6"/>
      <c r="I328" s="6"/>
      <c r="J328" s="6"/>
      <c r="K328" s="6"/>
      <c r="L328" s="6"/>
      <c r="M328" s="6"/>
      <c r="N328" s="6">
        <f>SUM(N327)</f>
        <v>63.5</v>
      </c>
      <c r="O328" s="6">
        <f>O327</f>
        <v>1558</v>
      </c>
      <c r="P328" s="6">
        <f>SUM(P327)</f>
        <v>75.882500000000007</v>
      </c>
      <c r="Q328" s="6"/>
      <c r="R328" s="6">
        <f>SUM(R327)</f>
        <v>910590.00000000012</v>
      </c>
      <c r="S328" s="6">
        <f>SUM(S327)</f>
        <v>683.45050000000003</v>
      </c>
      <c r="T328" s="6"/>
      <c r="U328" s="6">
        <f>SUM(U327)</f>
        <v>1776971.3</v>
      </c>
      <c r="V328" s="6">
        <f>SUM(V327)</f>
        <v>2687561.3000000003</v>
      </c>
      <c r="W328" s="6">
        <f>(O328/V328)*100</f>
        <v>5.797077075041971E-2</v>
      </c>
    </row>
    <row r="329" spans="1:23" x14ac:dyDescent="0.25">
      <c r="A329" s="4">
        <f>+A327+1</f>
        <v>217</v>
      </c>
      <c r="B329" s="4" t="s">
        <v>49</v>
      </c>
      <c r="C329" s="4">
        <v>1012046442</v>
      </c>
      <c r="D329" s="4" t="s">
        <v>288</v>
      </c>
      <c r="E329" s="4" t="s">
        <v>289</v>
      </c>
      <c r="F329" s="4">
        <v>8</v>
      </c>
      <c r="G329" s="5" t="s">
        <v>52</v>
      </c>
      <c r="H329" s="4">
        <v>47</v>
      </c>
      <c r="I329" s="4" t="s">
        <v>65</v>
      </c>
      <c r="J329" s="4" t="s">
        <v>54</v>
      </c>
      <c r="K329" s="4">
        <v>0</v>
      </c>
      <c r="L329" s="4" t="s">
        <v>55</v>
      </c>
      <c r="M329" s="4" t="s">
        <v>56</v>
      </c>
      <c r="N329" s="4">
        <v>63.5</v>
      </c>
      <c r="O329" s="4">
        <v>984</v>
      </c>
      <c r="P329" s="4">
        <f t="shared" si="20"/>
        <v>75.882500000000007</v>
      </c>
      <c r="Q329" s="4">
        <v>12000</v>
      </c>
      <c r="R329" s="4">
        <f t="shared" si="21"/>
        <v>910590.00000000012</v>
      </c>
      <c r="S329" s="4">
        <f t="shared" si="22"/>
        <v>683.45050000000003</v>
      </c>
      <c r="T329" s="4">
        <v>2600</v>
      </c>
      <c r="U329" s="4">
        <f t="shared" si="23"/>
        <v>1776971.3</v>
      </c>
      <c r="V329" s="4">
        <f t="shared" si="24"/>
        <v>2687561.3000000003</v>
      </c>
      <c r="W329" s="4"/>
    </row>
    <row r="330" spans="1:23" x14ac:dyDescent="0.25">
      <c r="A330" s="6"/>
      <c r="B330" s="6"/>
      <c r="C330" s="7"/>
      <c r="D330" s="6"/>
      <c r="E330" s="6"/>
      <c r="F330" s="6"/>
      <c r="G330" s="8"/>
      <c r="H330" s="6"/>
      <c r="I330" s="6"/>
      <c r="J330" s="6"/>
      <c r="K330" s="6"/>
      <c r="L330" s="6"/>
      <c r="M330" s="6"/>
      <c r="N330" s="6">
        <f>SUM(N329)</f>
        <v>63.5</v>
      </c>
      <c r="O330" s="6">
        <f>O329</f>
        <v>984</v>
      </c>
      <c r="P330" s="6">
        <f>SUM(P329)</f>
        <v>75.882500000000007</v>
      </c>
      <c r="Q330" s="6"/>
      <c r="R330" s="6">
        <f>SUM(R329)</f>
        <v>910590.00000000012</v>
      </c>
      <c r="S330" s="6">
        <f>SUM(S329)</f>
        <v>683.45050000000003</v>
      </c>
      <c r="T330" s="6"/>
      <c r="U330" s="6">
        <f>SUM(U329)</f>
        <v>1776971.3</v>
      </c>
      <c r="V330" s="6">
        <f>SUM(V329)</f>
        <v>2687561.3000000003</v>
      </c>
      <c r="W330" s="6">
        <f>(O330/V330)*100</f>
        <v>3.6613118368686137E-2</v>
      </c>
    </row>
    <row r="331" spans="1:23" x14ac:dyDescent="0.25">
      <c r="A331" s="4">
        <f>+A329+1</f>
        <v>218</v>
      </c>
      <c r="B331" s="4" t="s">
        <v>49</v>
      </c>
      <c r="C331" s="4">
        <v>1012046444</v>
      </c>
      <c r="D331" s="4" t="s">
        <v>290</v>
      </c>
      <c r="E331" s="4" t="s">
        <v>291</v>
      </c>
      <c r="F331" s="4">
        <v>8</v>
      </c>
      <c r="G331" s="5" t="s">
        <v>52</v>
      </c>
      <c r="H331" s="4">
        <v>47</v>
      </c>
      <c r="I331" s="4" t="s">
        <v>65</v>
      </c>
      <c r="J331" s="4" t="s">
        <v>54</v>
      </c>
      <c r="K331" s="4">
        <v>0</v>
      </c>
      <c r="L331" s="4" t="s">
        <v>55</v>
      </c>
      <c r="M331" s="4" t="s">
        <v>56</v>
      </c>
      <c r="N331" s="4">
        <v>99.6</v>
      </c>
      <c r="O331" s="4">
        <v>4262</v>
      </c>
      <c r="P331" s="4">
        <f t="shared" si="20"/>
        <v>119.02200000000001</v>
      </c>
      <c r="Q331" s="4">
        <v>12000</v>
      </c>
      <c r="R331" s="4">
        <f t="shared" si="21"/>
        <v>1428264</v>
      </c>
      <c r="S331" s="4">
        <f t="shared" si="22"/>
        <v>1071.9947999999999</v>
      </c>
      <c r="T331" s="4">
        <v>2600</v>
      </c>
      <c r="U331" s="4">
        <f t="shared" si="23"/>
        <v>2787186.48</v>
      </c>
      <c r="V331" s="4">
        <f t="shared" si="24"/>
        <v>4215450.4800000004</v>
      </c>
      <c r="W331" s="4"/>
    </row>
    <row r="332" spans="1:23" x14ac:dyDescent="0.25">
      <c r="A332" s="4">
        <f t="shared" si="25"/>
        <v>219</v>
      </c>
      <c r="B332" s="4" t="s">
        <v>49</v>
      </c>
      <c r="C332" s="4">
        <v>1012046444</v>
      </c>
      <c r="D332" s="4" t="s">
        <v>290</v>
      </c>
      <c r="E332" s="4" t="s">
        <v>291</v>
      </c>
      <c r="F332" s="4">
        <v>8</v>
      </c>
      <c r="G332" s="5" t="s">
        <v>52</v>
      </c>
      <c r="H332" s="4">
        <v>47</v>
      </c>
      <c r="I332" s="4" t="s">
        <v>65</v>
      </c>
      <c r="J332" s="4" t="s">
        <v>54</v>
      </c>
      <c r="K332" s="4">
        <v>1</v>
      </c>
      <c r="L332" s="4" t="s">
        <v>55</v>
      </c>
      <c r="M332" s="4" t="s">
        <v>56</v>
      </c>
      <c r="N332" s="4">
        <v>99.6</v>
      </c>
      <c r="O332" s="4">
        <v>4262</v>
      </c>
      <c r="P332" s="4">
        <f>0</f>
        <v>0</v>
      </c>
      <c r="Q332" s="4"/>
      <c r="R332" s="4">
        <f t="shared" si="21"/>
        <v>0</v>
      </c>
      <c r="S332" s="4">
        <f t="shared" si="22"/>
        <v>1071.9947999999999</v>
      </c>
      <c r="T332" s="4">
        <v>2600</v>
      </c>
      <c r="U332" s="4">
        <f t="shared" si="23"/>
        <v>2787186.48</v>
      </c>
      <c r="V332" s="4">
        <f t="shared" si="24"/>
        <v>2787186.48</v>
      </c>
      <c r="W332" s="4"/>
    </row>
    <row r="333" spans="1:23" x14ac:dyDescent="0.25">
      <c r="A333" s="4">
        <f t="shared" si="25"/>
        <v>220</v>
      </c>
      <c r="B333" s="4" t="s">
        <v>49</v>
      </c>
      <c r="C333" s="4">
        <v>1012046444</v>
      </c>
      <c r="D333" s="4" t="s">
        <v>290</v>
      </c>
      <c r="E333" s="4" t="s">
        <v>291</v>
      </c>
      <c r="F333" s="4">
        <v>8</v>
      </c>
      <c r="G333" s="5" t="s">
        <v>52</v>
      </c>
      <c r="H333" s="4">
        <v>47</v>
      </c>
      <c r="I333" s="4" t="s">
        <v>65</v>
      </c>
      <c r="J333" s="4" t="s">
        <v>54</v>
      </c>
      <c r="K333" s="4">
        <v>2</v>
      </c>
      <c r="L333" s="4" t="s">
        <v>55</v>
      </c>
      <c r="M333" s="4" t="s">
        <v>56</v>
      </c>
      <c r="N333" s="4">
        <v>51</v>
      </c>
      <c r="O333" s="4">
        <v>4262</v>
      </c>
      <c r="P333" s="4">
        <f>0</f>
        <v>0</v>
      </c>
      <c r="Q333" s="4"/>
      <c r="R333" s="4">
        <f t="shared" si="21"/>
        <v>0</v>
      </c>
      <c r="S333" s="4">
        <f t="shared" si="22"/>
        <v>548.91300000000001</v>
      </c>
      <c r="T333" s="4">
        <v>2600</v>
      </c>
      <c r="U333" s="4">
        <f t="shared" si="23"/>
        <v>1427173.8</v>
      </c>
      <c r="V333" s="4">
        <f t="shared" si="24"/>
        <v>1427173.8</v>
      </c>
      <c r="W333" s="4"/>
    </row>
    <row r="334" spans="1:23" x14ac:dyDescent="0.25">
      <c r="A334" s="6"/>
      <c r="B334" s="6"/>
      <c r="C334" s="7"/>
      <c r="D334" s="6"/>
      <c r="E334" s="6"/>
      <c r="F334" s="6"/>
      <c r="G334" s="8"/>
      <c r="H334" s="6"/>
      <c r="I334" s="6"/>
      <c r="J334" s="6"/>
      <c r="K334" s="6"/>
      <c r="L334" s="6"/>
      <c r="M334" s="6"/>
      <c r="N334" s="6">
        <f>SUM(N331:N333)</f>
        <v>250.2</v>
      </c>
      <c r="O334" s="6">
        <f>O333</f>
        <v>4262</v>
      </c>
      <c r="P334" s="6">
        <f>SUM(P331:P333)</f>
        <v>119.02200000000001</v>
      </c>
      <c r="Q334" s="6"/>
      <c r="R334" s="6">
        <f>SUM(R331:R333)</f>
        <v>1428264</v>
      </c>
      <c r="S334" s="6">
        <f>SUM(S331:S333)</f>
        <v>2692.9025999999999</v>
      </c>
      <c r="T334" s="6"/>
      <c r="U334" s="6">
        <f>SUM(U331:U333)</f>
        <v>7001546.7599999998</v>
      </c>
      <c r="V334" s="6">
        <f>SUM(V331:V333)</f>
        <v>8429810.7600000016</v>
      </c>
      <c r="W334" s="6">
        <f>(O334/V334)*100</f>
        <v>5.0558667582710951E-2</v>
      </c>
    </row>
    <row r="335" spans="1:23" x14ac:dyDescent="0.25">
      <c r="A335" s="4">
        <f>+A333+1</f>
        <v>221</v>
      </c>
      <c r="B335" s="4" t="s">
        <v>49</v>
      </c>
      <c r="C335" s="4">
        <v>1012046446</v>
      </c>
      <c r="D335" s="4" t="s">
        <v>292</v>
      </c>
      <c r="E335" s="4" t="s">
        <v>293</v>
      </c>
      <c r="F335" s="4">
        <v>8</v>
      </c>
      <c r="G335" s="5" t="s">
        <v>52</v>
      </c>
      <c r="H335" s="4">
        <v>47</v>
      </c>
      <c r="I335" s="4" t="s">
        <v>65</v>
      </c>
      <c r="J335" s="4" t="s">
        <v>54</v>
      </c>
      <c r="K335" s="4">
        <v>0</v>
      </c>
      <c r="L335" s="4" t="s">
        <v>55</v>
      </c>
      <c r="M335" s="4" t="s">
        <v>56</v>
      </c>
      <c r="N335" s="4">
        <v>74.88</v>
      </c>
      <c r="O335" s="4">
        <v>2862</v>
      </c>
      <c r="P335" s="4">
        <f t="shared" si="20"/>
        <v>89.4816</v>
      </c>
      <c r="Q335" s="4">
        <v>12000</v>
      </c>
      <c r="R335" s="4">
        <f t="shared" si="21"/>
        <v>1073779.2</v>
      </c>
      <c r="S335" s="4">
        <f t="shared" si="22"/>
        <v>805.93343999999991</v>
      </c>
      <c r="T335" s="4">
        <v>2600</v>
      </c>
      <c r="U335" s="4">
        <f t="shared" si="23"/>
        <v>2095426.9439999997</v>
      </c>
      <c r="V335" s="4">
        <f t="shared" si="24"/>
        <v>3169206.1439999994</v>
      </c>
      <c r="W335" s="4"/>
    </row>
    <row r="336" spans="1:23" x14ac:dyDescent="0.25">
      <c r="A336" s="4">
        <f t="shared" si="25"/>
        <v>222</v>
      </c>
      <c r="B336" s="4" t="s">
        <v>49</v>
      </c>
      <c r="C336" s="4">
        <v>1012046446</v>
      </c>
      <c r="D336" s="4" t="s">
        <v>292</v>
      </c>
      <c r="E336" s="4" t="s">
        <v>293</v>
      </c>
      <c r="F336" s="4">
        <v>8</v>
      </c>
      <c r="G336" s="5" t="s">
        <v>52</v>
      </c>
      <c r="H336" s="4">
        <v>47</v>
      </c>
      <c r="I336" s="4" t="s">
        <v>65</v>
      </c>
      <c r="J336" s="4" t="s">
        <v>54</v>
      </c>
      <c r="K336" s="4">
        <v>1</v>
      </c>
      <c r="L336" s="4" t="s">
        <v>55</v>
      </c>
      <c r="M336" s="4" t="s">
        <v>56</v>
      </c>
      <c r="N336" s="4">
        <v>89.28</v>
      </c>
      <c r="O336" s="4">
        <v>2862</v>
      </c>
      <c r="P336" s="4">
        <f>0</f>
        <v>0</v>
      </c>
      <c r="Q336" s="4"/>
      <c r="R336" s="4">
        <f t="shared" si="21"/>
        <v>0</v>
      </c>
      <c r="S336" s="4">
        <f t="shared" si="22"/>
        <v>960.92064000000005</v>
      </c>
      <c r="T336" s="4">
        <v>2600</v>
      </c>
      <c r="U336" s="4">
        <f t="shared" si="23"/>
        <v>2498393.6640000003</v>
      </c>
      <c r="V336" s="4">
        <f t="shared" si="24"/>
        <v>2498393.6640000003</v>
      </c>
      <c r="W336" s="4"/>
    </row>
    <row r="337" spans="1:23" x14ac:dyDescent="0.25">
      <c r="A337" s="6"/>
      <c r="B337" s="6"/>
      <c r="C337" s="7"/>
      <c r="D337" s="6"/>
      <c r="E337" s="6"/>
      <c r="F337" s="6"/>
      <c r="G337" s="8"/>
      <c r="H337" s="6"/>
      <c r="I337" s="6"/>
      <c r="J337" s="6"/>
      <c r="K337" s="6"/>
      <c r="L337" s="6"/>
      <c r="M337" s="6"/>
      <c r="N337" s="6">
        <f>SUM(N335:N336)</f>
        <v>164.16</v>
      </c>
      <c r="O337" s="6">
        <f>O336</f>
        <v>2862</v>
      </c>
      <c r="P337" s="6">
        <f>SUM(P335:P336)</f>
        <v>89.4816</v>
      </c>
      <c r="Q337" s="6"/>
      <c r="R337" s="6">
        <f>SUM(R335:R336)</f>
        <v>1073779.2</v>
      </c>
      <c r="S337" s="6">
        <f>SUM(S335:S336)</f>
        <v>1766.8540800000001</v>
      </c>
      <c r="T337" s="6"/>
      <c r="U337" s="6">
        <f>SUM(U335:U336)</f>
        <v>4593820.608</v>
      </c>
      <c r="V337" s="6">
        <f>SUM(V335:V336)</f>
        <v>5667599.8080000002</v>
      </c>
      <c r="W337" s="6">
        <f>(O337/V337)*100</f>
        <v>5.0497566817618189E-2</v>
      </c>
    </row>
    <row r="338" spans="1:23" x14ac:dyDescent="0.25">
      <c r="A338" s="4">
        <f>+A336+1</f>
        <v>223</v>
      </c>
      <c r="B338" s="4" t="s">
        <v>49</v>
      </c>
      <c r="C338" s="4">
        <v>1012046448</v>
      </c>
      <c r="D338" s="4" t="s">
        <v>294</v>
      </c>
      <c r="E338" s="4" t="s">
        <v>295</v>
      </c>
      <c r="F338" s="4">
        <v>8</v>
      </c>
      <c r="G338" s="5" t="s">
        <v>52</v>
      </c>
      <c r="H338" s="4">
        <v>47</v>
      </c>
      <c r="I338" s="4" t="s">
        <v>65</v>
      </c>
      <c r="J338" s="4" t="s">
        <v>54</v>
      </c>
      <c r="K338" s="4">
        <v>0</v>
      </c>
      <c r="L338" s="4" t="s">
        <v>55</v>
      </c>
      <c r="M338" s="4" t="s">
        <v>56</v>
      </c>
      <c r="N338" s="4">
        <v>86.4</v>
      </c>
      <c r="O338" s="4">
        <v>1340</v>
      </c>
      <c r="P338" s="4">
        <f t="shared" si="20"/>
        <v>103.24800000000002</v>
      </c>
      <c r="Q338" s="4">
        <v>12000</v>
      </c>
      <c r="R338" s="4">
        <f t="shared" si="21"/>
        <v>1238976.0000000002</v>
      </c>
      <c r="S338" s="4">
        <f t="shared" si="22"/>
        <v>929.92320000000007</v>
      </c>
      <c r="T338" s="4">
        <v>2600</v>
      </c>
      <c r="U338" s="4">
        <f t="shared" si="23"/>
        <v>2417800.3200000003</v>
      </c>
      <c r="V338" s="4">
        <f t="shared" si="24"/>
        <v>3656776.3200000003</v>
      </c>
      <c r="W338" s="4"/>
    </row>
    <row r="339" spans="1:23" x14ac:dyDescent="0.25">
      <c r="A339" s="6"/>
      <c r="B339" s="6"/>
      <c r="C339" s="7"/>
      <c r="D339" s="6"/>
      <c r="E339" s="6"/>
      <c r="F339" s="6"/>
      <c r="G339" s="8"/>
      <c r="H339" s="6"/>
      <c r="I339" s="6"/>
      <c r="J339" s="6"/>
      <c r="K339" s="6"/>
      <c r="L339" s="6"/>
      <c r="M339" s="6"/>
      <c r="N339" s="6">
        <f>SUM(N338)</f>
        <v>86.4</v>
      </c>
      <c r="O339" s="6">
        <f>O338</f>
        <v>1340</v>
      </c>
      <c r="P339" s="6">
        <f>SUM(P338)</f>
        <v>103.24800000000002</v>
      </c>
      <c r="Q339" s="6"/>
      <c r="R339" s="6">
        <f>SUM(R338)</f>
        <v>1238976.0000000002</v>
      </c>
      <c r="S339" s="6">
        <f>SUM(S338)</f>
        <v>929.92320000000007</v>
      </c>
      <c r="T339" s="6"/>
      <c r="U339" s="6">
        <f>SUM(U338)</f>
        <v>2417800.3200000003</v>
      </c>
      <c r="V339" s="6">
        <f>SUM(V338)</f>
        <v>3656776.3200000003</v>
      </c>
      <c r="W339" s="6">
        <f>(O339/V339)*100</f>
        <v>3.6644297674734448E-2</v>
      </c>
    </row>
    <row r="340" spans="1:23" x14ac:dyDescent="0.25">
      <c r="A340" s="4">
        <f>+A338+1</f>
        <v>224</v>
      </c>
      <c r="B340" s="4" t="s">
        <v>49</v>
      </c>
      <c r="C340" s="4">
        <v>1012046451</v>
      </c>
      <c r="D340" s="4" t="s">
        <v>296</v>
      </c>
      <c r="E340" s="4" t="s">
        <v>297</v>
      </c>
      <c r="F340" s="4">
        <v>8</v>
      </c>
      <c r="G340" s="5" t="s">
        <v>52</v>
      </c>
      <c r="H340" s="4">
        <v>47</v>
      </c>
      <c r="I340" s="4" t="s">
        <v>65</v>
      </c>
      <c r="J340" s="4" t="s">
        <v>54</v>
      </c>
      <c r="K340" s="4">
        <v>0</v>
      </c>
      <c r="L340" s="4" t="s">
        <v>55</v>
      </c>
      <c r="M340" s="4" t="s">
        <v>56</v>
      </c>
      <c r="N340" s="4">
        <v>54.72</v>
      </c>
      <c r="O340" s="4">
        <v>1026</v>
      </c>
      <c r="P340" s="4">
        <f t="shared" si="20"/>
        <v>65.3904</v>
      </c>
      <c r="Q340" s="4">
        <v>12000</v>
      </c>
      <c r="R340" s="4">
        <f t="shared" si="21"/>
        <v>784684.8</v>
      </c>
      <c r="S340" s="4">
        <f t="shared" si="22"/>
        <v>588.95136000000002</v>
      </c>
      <c r="T340" s="4">
        <v>2600</v>
      </c>
      <c r="U340" s="4">
        <f t="shared" si="23"/>
        <v>1531273.5360000001</v>
      </c>
      <c r="V340" s="4">
        <f t="shared" si="24"/>
        <v>2315958.3360000001</v>
      </c>
      <c r="W340" s="4"/>
    </row>
    <row r="341" spans="1:23" x14ac:dyDescent="0.25">
      <c r="A341" s="4">
        <f t="shared" si="25"/>
        <v>225</v>
      </c>
      <c r="B341" s="4" t="s">
        <v>49</v>
      </c>
      <c r="C341" s="4">
        <v>1012046451</v>
      </c>
      <c r="D341" s="4" t="s">
        <v>296</v>
      </c>
      <c r="E341" s="4" t="s">
        <v>297</v>
      </c>
      <c r="F341" s="4">
        <v>8</v>
      </c>
      <c r="G341" s="5" t="s">
        <v>52</v>
      </c>
      <c r="H341" s="4">
        <v>47</v>
      </c>
      <c r="I341" s="4" t="s">
        <v>65</v>
      </c>
      <c r="J341" s="4" t="s">
        <v>54</v>
      </c>
      <c r="K341" s="4">
        <v>0</v>
      </c>
      <c r="L341" s="4" t="s">
        <v>68</v>
      </c>
      <c r="M341" s="4" t="s">
        <v>56</v>
      </c>
      <c r="N341" s="4">
        <v>24.48</v>
      </c>
      <c r="O341" s="4">
        <v>1026</v>
      </c>
      <c r="P341" s="4">
        <f t="shared" si="20"/>
        <v>29.253600000000002</v>
      </c>
      <c r="Q341" s="4">
        <v>12000</v>
      </c>
      <c r="R341" s="4">
        <f t="shared" si="21"/>
        <v>351043.2</v>
      </c>
      <c r="S341" s="4">
        <f t="shared" si="22"/>
        <v>263.47824000000003</v>
      </c>
      <c r="T341" s="4">
        <v>2600</v>
      </c>
      <c r="U341" s="4">
        <f t="shared" si="23"/>
        <v>685043.42400000012</v>
      </c>
      <c r="V341" s="4">
        <f t="shared" si="24"/>
        <v>1036086.6240000001</v>
      </c>
      <c r="W341" s="4"/>
    </row>
    <row r="342" spans="1:23" x14ac:dyDescent="0.25">
      <c r="A342" s="6"/>
      <c r="B342" s="6"/>
      <c r="C342" s="7"/>
      <c r="D342" s="6"/>
      <c r="E342" s="6"/>
      <c r="F342" s="6"/>
      <c r="G342" s="8"/>
      <c r="H342" s="6"/>
      <c r="I342" s="6"/>
      <c r="J342" s="6"/>
      <c r="K342" s="6"/>
      <c r="L342" s="6"/>
      <c r="M342" s="6"/>
      <c r="N342" s="6">
        <f>SUM(N340:N341)</f>
        <v>79.2</v>
      </c>
      <c r="O342" s="6">
        <f>O341</f>
        <v>1026</v>
      </c>
      <c r="P342" s="6">
        <f>SUM(P340:P341)</f>
        <v>94.644000000000005</v>
      </c>
      <c r="Q342" s="6"/>
      <c r="R342" s="6">
        <f>SUM(R340:R341)</f>
        <v>1135728</v>
      </c>
      <c r="S342" s="6">
        <f>SUM(S340:S341)</f>
        <v>852.42960000000005</v>
      </c>
      <c r="T342" s="6"/>
      <c r="U342" s="6">
        <f>SUM(U340:U341)</f>
        <v>2216316.96</v>
      </c>
      <c r="V342" s="6">
        <f>SUM(V340:V341)</f>
        <v>3352044.96</v>
      </c>
      <c r="W342" s="6">
        <f>(O342/V342)*100</f>
        <v>3.0608181341338574E-2</v>
      </c>
    </row>
    <row r="343" spans="1:23" x14ac:dyDescent="0.25">
      <c r="A343" s="4">
        <f>+A341+1</f>
        <v>226</v>
      </c>
      <c r="B343" s="4" t="s">
        <v>49</v>
      </c>
      <c r="C343" s="4">
        <v>1012046469</v>
      </c>
      <c r="D343" s="4" t="s">
        <v>298</v>
      </c>
      <c r="E343" s="4" t="s">
        <v>299</v>
      </c>
      <c r="F343" s="4">
        <v>8</v>
      </c>
      <c r="G343" s="5" t="s">
        <v>52</v>
      </c>
      <c r="H343" s="4">
        <v>47</v>
      </c>
      <c r="I343" s="4" t="s">
        <v>65</v>
      </c>
      <c r="J343" s="4" t="s">
        <v>54</v>
      </c>
      <c r="K343" s="4">
        <v>0</v>
      </c>
      <c r="L343" s="4" t="s">
        <v>55</v>
      </c>
      <c r="M343" s="4" t="s">
        <v>56</v>
      </c>
      <c r="N343" s="4">
        <v>90.47</v>
      </c>
      <c r="O343" s="4">
        <v>1402</v>
      </c>
      <c r="P343" s="4">
        <f t="shared" si="20"/>
        <v>108.11165</v>
      </c>
      <c r="Q343" s="4">
        <v>12000</v>
      </c>
      <c r="R343" s="4">
        <f t="shared" si="21"/>
        <v>1297339.8</v>
      </c>
      <c r="S343" s="4">
        <f t="shared" si="22"/>
        <v>973.72861</v>
      </c>
      <c r="T343" s="4">
        <v>2600</v>
      </c>
      <c r="U343" s="4">
        <f t="shared" si="23"/>
        <v>2531694.3859999999</v>
      </c>
      <c r="V343" s="4">
        <f t="shared" si="24"/>
        <v>3829034.1859999998</v>
      </c>
      <c r="W343" s="4"/>
    </row>
    <row r="344" spans="1:23" x14ac:dyDescent="0.25">
      <c r="A344" s="6"/>
      <c r="B344" s="6"/>
      <c r="C344" s="7"/>
      <c r="D344" s="6"/>
      <c r="E344" s="6"/>
      <c r="F344" s="6"/>
      <c r="G344" s="8"/>
      <c r="H344" s="6"/>
      <c r="I344" s="6"/>
      <c r="J344" s="6"/>
      <c r="K344" s="6"/>
      <c r="L344" s="6"/>
      <c r="M344" s="6"/>
      <c r="N344" s="6">
        <f>SUM(N343)</f>
        <v>90.47</v>
      </c>
      <c r="O344" s="6">
        <f>O343</f>
        <v>1402</v>
      </c>
      <c r="P344" s="6">
        <f>SUM(P343)</f>
        <v>108.11165</v>
      </c>
      <c r="Q344" s="6"/>
      <c r="R344" s="6">
        <f>SUM(R343)</f>
        <v>1297339.8</v>
      </c>
      <c r="S344" s="6">
        <f>SUM(S343)</f>
        <v>973.72861</v>
      </c>
      <c r="T344" s="6"/>
      <c r="U344" s="6">
        <f>SUM(U343)</f>
        <v>2531694.3859999999</v>
      </c>
      <c r="V344" s="6">
        <f>SUM(V343)</f>
        <v>3829034.1859999998</v>
      </c>
      <c r="W344" s="6">
        <f>(O344/V344)*100</f>
        <v>3.661497735188933E-2</v>
      </c>
    </row>
    <row r="345" spans="1:23" x14ac:dyDescent="0.25">
      <c r="A345" s="4">
        <f>+A343+1</f>
        <v>227</v>
      </c>
      <c r="B345" s="4" t="s">
        <v>49</v>
      </c>
      <c r="C345" s="4">
        <v>1012046489</v>
      </c>
      <c r="D345" s="4" t="s">
        <v>300</v>
      </c>
      <c r="E345" s="4" t="s">
        <v>301</v>
      </c>
      <c r="F345" s="4">
        <v>8</v>
      </c>
      <c r="G345" s="5" t="s">
        <v>52</v>
      </c>
      <c r="H345" s="4">
        <v>47</v>
      </c>
      <c r="I345" s="4" t="s">
        <v>65</v>
      </c>
      <c r="J345" s="4" t="s">
        <v>54</v>
      </c>
      <c r="K345" s="4">
        <v>0</v>
      </c>
      <c r="L345" s="4" t="s">
        <v>55</v>
      </c>
      <c r="M345" s="4" t="s">
        <v>56</v>
      </c>
      <c r="N345" s="4">
        <v>61.200000762939503</v>
      </c>
      <c r="O345" s="4">
        <v>1202</v>
      </c>
      <c r="P345" s="4">
        <f t="shared" si="20"/>
        <v>73.134000911712704</v>
      </c>
      <c r="Q345" s="4">
        <v>12000</v>
      </c>
      <c r="R345" s="4">
        <f t="shared" si="21"/>
        <v>877608.01094055246</v>
      </c>
      <c r="S345" s="4">
        <f t="shared" si="22"/>
        <v>658.69560821151788</v>
      </c>
      <c r="T345" s="4">
        <v>2600</v>
      </c>
      <c r="U345" s="4">
        <f t="shared" si="23"/>
        <v>1712608.5813499466</v>
      </c>
      <c r="V345" s="4">
        <f t="shared" si="24"/>
        <v>2590216.5922904992</v>
      </c>
      <c r="W345" s="4"/>
    </row>
    <row r="346" spans="1:23" x14ac:dyDescent="0.25">
      <c r="A346" s="6"/>
      <c r="B346" s="6"/>
      <c r="C346" s="7"/>
      <c r="D346" s="6"/>
      <c r="E346" s="6"/>
      <c r="F346" s="6"/>
      <c r="G346" s="8"/>
      <c r="H346" s="6"/>
      <c r="I346" s="6"/>
      <c r="J346" s="6"/>
      <c r="K346" s="6"/>
      <c r="L346" s="6"/>
      <c r="M346" s="6"/>
      <c r="N346" s="6">
        <f>SUM(N345)</f>
        <v>61.200000762939503</v>
      </c>
      <c r="O346" s="6">
        <f>O345</f>
        <v>1202</v>
      </c>
      <c r="P346" s="6">
        <f>SUM(P345)</f>
        <v>73.134000911712704</v>
      </c>
      <c r="Q346" s="6"/>
      <c r="R346" s="6">
        <f>SUM(R345)</f>
        <v>877608.01094055246</v>
      </c>
      <c r="S346" s="6">
        <f>SUM(S345)</f>
        <v>658.69560821151788</v>
      </c>
      <c r="T346" s="6"/>
      <c r="U346" s="6">
        <f>SUM(U345)</f>
        <v>1712608.5813499466</v>
      </c>
      <c r="V346" s="6">
        <f>SUM(V345)</f>
        <v>2590216.5922904992</v>
      </c>
      <c r="W346" s="6">
        <f>(O346/V346)*100</f>
        <v>4.6405385695452016E-2</v>
      </c>
    </row>
    <row r="347" spans="1:23" x14ac:dyDescent="0.25">
      <c r="A347" s="4">
        <f>+A345+1</f>
        <v>228</v>
      </c>
      <c r="B347" s="4" t="s">
        <v>49</v>
      </c>
      <c r="C347" s="4">
        <v>1012046495</v>
      </c>
      <c r="D347" s="4" t="s">
        <v>302</v>
      </c>
      <c r="E347" s="4" t="s">
        <v>303</v>
      </c>
      <c r="F347" s="4">
        <v>8</v>
      </c>
      <c r="G347" s="5" t="s">
        <v>52</v>
      </c>
      <c r="H347" s="4">
        <v>47</v>
      </c>
      <c r="I347" s="4" t="s">
        <v>65</v>
      </c>
      <c r="J347" s="4" t="s">
        <v>54</v>
      </c>
      <c r="K347" s="4">
        <v>0</v>
      </c>
      <c r="L347" s="4" t="s">
        <v>55</v>
      </c>
      <c r="M347" s="4" t="s">
        <v>56</v>
      </c>
      <c r="N347" s="4">
        <v>107.64</v>
      </c>
      <c r="O347" s="4">
        <v>6428</v>
      </c>
      <c r="P347" s="4">
        <f t="shared" si="20"/>
        <v>128.62980000000002</v>
      </c>
      <c r="Q347" s="4">
        <v>12000</v>
      </c>
      <c r="R347" s="4">
        <f t="shared" si="21"/>
        <v>1543557.6</v>
      </c>
      <c r="S347" s="4">
        <f t="shared" si="22"/>
        <v>1158.5293200000001</v>
      </c>
      <c r="T347" s="4">
        <v>2600</v>
      </c>
      <c r="U347" s="4">
        <f t="shared" si="23"/>
        <v>3012176.2320000003</v>
      </c>
      <c r="V347" s="4">
        <f t="shared" si="24"/>
        <v>4555733.8320000004</v>
      </c>
      <c r="W347" s="4"/>
    </row>
    <row r="348" spans="1:23" x14ac:dyDescent="0.25">
      <c r="A348" s="4">
        <f t="shared" si="25"/>
        <v>229</v>
      </c>
      <c r="B348" s="4" t="s">
        <v>49</v>
      </c>
      <c r="C348" s="4">
        <v>1012046495</v>
      </c>
      <c r="D348" s="4" t="s">
        <v>302</v>
      </c>
      <c r="E348" s="4" t="s">
        <v>303</v>
      </c>
      <c r="F348" s="4">
        <v>8</v>
      </c>
      <c r="G348" s="5" t="s">
        <v>52</v>
      </c>
      <c r="H348" s="4">
        <v>47</v>
      </c>
      <c r="I348" s="4" t="s">
        <v>65</v>
      </c>
      <c r="J348" s="4" t="s">
        <v>54</v>
      </c>
      <c r="K348" s="4">
        <v>1</v>
      </c>
      <c r="L348" s="4" t="s">
        <v>55</v>
      </c>
      <c r="M348" s="4" t="s">
        <v>56</v>
      </c>
      <c r="N348" s="4">
        <v>138</v>
      </c>
      <c r="O348" s="4">
        <v>6428</v>
      </c>
      <c r="P348" s="4">
        <f>0</f>
        <v>0</v>
      </c>
      <c r="Q348" s="4"/>
      <c r="R348" s="4">
        <f t="shared" si="21"/>
        <v>0</v>
      </c>
      <c r="S348" s="4">
        <f t="shared" si="22"/>
        <v>1485.2940000000001</v>
      </c>
      <c r="T348" s="4">
        <v>2600</v>
      </c>
      <c r="U348" s="4">
        <f t="shared" si="23"/>
        <v>3861764.4000000004</v>
      </c>
      <c r="V348" s="4">
        <f t="shared" si="24"/>
        <v>3861764.4000000004</v>
      </c>
      <c r="W348" s="4"/>
    </row>
    <row r="349" spans="1:23" x14ac:dyDescent="0.25">
      <c r="A349" s="4">
        <f t="shared" si="25"/>
        <v>230</v>
      </c>
      <c r="B349" s="4" t="s">
        <v>49</v>
      </c>
      <c r="C349" s="4">
        <v>1012046495</v>
      </c>
      <c r="D349" s="4" t="s">
        <v>302</v>
      </c>
      <c r="E349" s="4" t="s">
        <v>303</v>
      </c>
      <c r="F349" s="4">
        <v>8</v>
      </c>
      <c r="G349" s="5" t="s">
        <v>52</v>
      </c>
      <c r="H349" s="4">
        <v>47</v>
      </c>
      <c r="I349" s="4" t="s">
        <v>65</v>
      </c>
      <c r="J349" s="4" t="s">
        <v>54</v>
      </c>
      <c r="K349" s="4">
        <v>2</v>
      </c>
      <c r="L349" s="4" t="s">
        <v>55</v>
      </c>
      <c r="M349" s="4" t="s">
        <v>56</v>
      </c>
      <c r="N349" s="4">
        <v>138</v>
      </c>
      <c r="O349" s="4">
        <v>6428</v>
      </c>
      <c r="P349" s="4">
        <f>0</f>
        <v>0</v>
      </c>
      <c r="Q349" s="4"/>
      <c r="R349" s="4">
        <f t="shared" si="21"/>
        <v>0</v>
      </c>
      <c r="S349" s="4">
        <f t="shared" si="22"/>
        <v>1485.2940000000001</v>
      </c>
      <c r="T349" s="4">
        <v>2600</v>
      </c>
      <c r="U349" s="4">
        <f t="shared" si="23"/>
        <v>3861764.4000000004</v>
      </c>
      <c r="V349" s="4">
        <f t="shared" si="24"/>
        <v>3861764.4000000004</v>
      </c>
      <c r="W349" s="4"/>
    </row>
    <row r="350" spans="1:23" x14ac:dyDescent="0.25">
      <c r="A350" s="6"/>
      <c r="B350" s="6"/>
      <c r="C350" s="7"/>
      <c r="D350" s="6"/>
      <c r="E350" s="6"/>
      <c r="F350" s="6"/>
      <c r="G350" s="8"/>
      <c r="H350" s="6"/>
      <c r="I350" s="6"/>
      <c r="J350" s="6"/>
      <c r="K350" s="6"/>
      <c r="L350" s="6"/>
      <c r="M350" s="6"/>
      <c r="N350" s="6">
        <f>SUM(N347:N349)</f>
        <v>383.64</v>
      </c>
      <c r="O350" s="6">
        <f>O349</f>
        <v>6428</v>
      </c>
      <c r="P350" s="6">
        <f>SUM(P347:P349)</f>
        <v>128.62980000000002</v>
      </c>
      <c r="Q350" s="6"/>
      <c r="R350" s="6">
        <f>SUM(R347:R349)</f>
        <v>1543557.6</v>
      </c>
      <c r="S350" s="6">
        <f>SUM(S347:S349)</f>
        <v>4129.1173200000003</v>
      </c>
      <c r="T350" s="6"/>
      <c r="U350" s="6">
        <f>SUM(U347:U349)</f>
        <v>10735705.032000002</v>
      </c>
      <c r="V350" s="6">
        <f>SUM(V347:V349)</f>
        <v>12279262.632000001</v>
      </c>
      <c r="W350" s="6">
        <f>(O350/V350)*100</f>
        <v>5.2348420199503719E-2</v>
      </c>
    </row>
    <row r="351" spans="1:23" x14ac:dyDescent="0.25">
      <c r="A351" s="4">
        <f>+A349+1</f>
        <v>231</v>
      </c>
      <c r="B351" s="4" t="s">
        <v>49</v>
      </c>
      <c r="C351" s="4">
        <v>1012046498</v>
      </c>
      <c r="D351" s="4" t="s">
        <v>304</v>
      </c>
      <c r="E351" s="4" t="s">
        <v>305</v>
      </c>
      <c r="F351" s="4">
        <v>8</v>
      </c>
      <c r="G351" s="5" t="s">
        <v>52</v>
      </c>
      <c r="H351" s="4">
        <v>47</v>
      </c>
      <c r="I351" s="4" t="s">
        <v>65</v>
      </c>
      <c r="J351" s="4" t="s">
        <v>54</v>
      </c>
      <c r="K351" s="4">
        <v>0</v>
      </c>
      <c r="L351" s="4" t="s">
        <v>68</v>
      </c>
      <c r="M351" s="4" t="s">
        <v>56</v>
      </c>
      <c r="N351" s="4">
        <v>36.19</v>
      </c>
      <c r="O351" s="4">
        <v>260</v>
      </c>
      <c r="P351" s="4">
        <f t="shared" si="20"/>
        <v>43.247050000000002</v>
      </c>
      <c r="Q351" s="4">
        <v>12000</v>
      </c>
      <c r="R351" s="4">
        <f t="shared" si="21"/>
        <v>518964.60000000003</v>
      </c>
      <c r="S351" s="4">
        <f t="shared" si="22"/>
        <v>389.51297</v>
      </c>
      <c r="T351" s="4">
        <v>2600</v>
      </c>
      <c r="U351" s="4">
        <f t="shared" si="23"/>
        <v>1012733.722</v>
      </c>
      <c r="V351" s="4">
        <f t="shared" si="24"/>
        <v>1531698.3219999999</v>
      </c>
      <c r="W351" s="4"/>
    </row>
    <row r="352" spans="1:23" x14ac:dyDescent="0.25">
      <c r="A352" s="6"/>
      <c r="B352" s="6"/>
      <c r="C352" s="7"/>
      <c r="D352" s="6"/>
      <c r="E352" s="6"/>
      <c r="F352" s="6"/>
      <c r="G352" s="8"/>
      <c r="H352" s="6"/>
      <c r="I352" s="6"/>
      <c r="J352" s="6"/>
      <c r="K352" s="6"/>
      <c r="L352" s="6"/>
      <c r="M352" s="6"/>
      <c r="N352" s="6">
        <f>SUM(N351)</f>
        <v>36.19</v>
      </c>
      <c r="O352" s="6">
        <f>O351</f>
        <v>260</v>
      </c>
      <c r="P352" s="6">
        <f>SUM(P351)</f>
        <v>43.247050000000002</v>
      </c>
      <c r="Q352" s="6"/>
      <c r="R352" s="6">
        <f>SUM(R351)</f>
        <v>518964.60000000003</v>
      </c>
      <c r="S352" s="6">
        <f>SUM(S351)</f>
        <v>389.51297</v>
      </c>
      <c r="T352" s="6"/>
      <c r="U352" s="6">
        <f>SUM(U351)</f>
        <v>1012733.722</v>
      </c>
      <c r="V352" s="6">
        <f>SUM(V351)</f>
        <v>1531698.3219999999</v>
      </c>
      <c r="W352" s="6">
        <f>(O352/V352)*100</f>
        <v>1.697462197781268E-2</v>
      </c>
    </row>
    <row r="353" spans="1:23" x14ac:dyDescent="0.25">
      <c r="A353" s="4">
        <f>+A351+1</f>
        <v>232</v>
      </c>
      <c r="B353" s="4" t="s">
        <v>49</v>
      </c>
      <c r="C353" s="4">
        <v>1012046517</v>
      </c>
      <c r="D353" s="4" t="s">
        <v>306</v>
      </c>
      <c r="E353" s="4" t="s">
        <v>307</v>
      </c>
      <c r="F353" s="4">
        <v>8</v>
      </c>
      <c r="G353" s="5" t="s">
        <v>52</v>
      </c>
      <c r="H353" s="4">
        <v>47</v>
      </c>
      <c r="I353" s="4" t="s">
        <v>65</v>
      </c>
      <c r="J353" s="4" t="s">
        <v>54</v>
      </c>
      <c r="K353" s="4">
        <v>0</v>
      </c>
      <c r="L353" s="4" t="s">
        <v>68</v>
      </c>
      <c r="M353" s="4" t="s">
        <v>56</v>
      </c>
      <c r="N353" s="4">
        <v>36</v>
      </c>
      <c r="O353" s="4">
        <v>332</v>
      </c>
      <c r="P353" s="4">
        <f t="shared" si="20"/>
        <v>43.02</v>
      </c>
      <c r="Q353" s="4">
        <v>12000</v>
      </c>
      <c r="R353" s="4">
        <f t="shared" si="21"/>
        <v>516240.00000000006</v>
      </c>
      <c r="S353" s="4">
        <f t="shared" si="22"/>
        <v>387.46800000000002</v>
      </c>
      <c r="T353" s="4">
        <v>2600</v>
      </c>
      <c r="U353" s="4">
        <f t="shared" si="23"/>
        <v>1007416.8</v>
      </c>
      <c r="V353" s="4">
        <f t="shared" si="24"/>
        <v>1523656.8</v>
      </c>
      <c r="W353" s="4"/>
    </row>
    <row r="354" spans="1:23" x14ac:dyDescent="0.25">
      <c r="A354" s="6"/>
      <c r="B354" s="6"/>
      <c r="C354" s="7"/>
      <c r="D354" s="6"/>
      <c r="E354" s="6"/>
      <c r="F354" s="6"/>
      <c r="G354" s="8"/>
      <c r="H354" s="6"/>
      <c r="I354" s="6"/>
      <c r="J354" s="6"/>
      <c r="K354" s="6"/>
      <c r="L354" s="6"/>
      <c r="M354" s="6"/>
      <c r="N354" s="6">
        <f>SUM(N353)</f>
        <v>36</v>
      </c>
      <c r="O354" s="6">
        <f>O353</f>
        <v>332</v>
      </c>
      <c r="P354" s="6">
        <f>SUM(P353)</f>
        <v>43.02</v>
      </c>
      <c r="Q354" s="6"/>
      <c r="R354" s="6">
        <f>SUM(R353)</f>
        <v>516240.00000000006</v>
      </c>
      <c r="S354" s="6">
        <f>SUM(S353)</f>
        <v>387.46800000000002</v>
      </c>
      <c r="T354" s="6"/>
      <c r="U354" s="6">
        <f>SUM(U353)</f>
        <v>1007416.8</v>
      </c>
      <c r="V354" s="6">
        <f>SUM(V353)</f>
        <v>1523656.8</v>
      </c>
      <c r="W354" s="6">
        <f>(O354/V354)*100</f>
        <v>2.1789683871065977E-2</v>
      </c>
    </row>
    <row r="355" spans="1:23" x14ac:dyDescent="0.25">
      <c r="A355" s="4">
        <f>+A353+1</f>
        <v>233</v>
      </c>
      <c r="B355" s="4" t="s">
        <v>49</v>
      </c>
      <c r="C355" s="4">
        <v>1012046521</v>
      </c>
      <c r="D355" s="4" t="s">
        <v>308</v>
      </c>
      <c r="E355" s="4" t="s">
        <v>309</v>
      </c>
      <c r="F355" s="4">
        <v>8</v>
      </c>
      <c r="G355" s="5" t="s">
        <v>52</v>
      </c>
      <c r="H355" s="4">
        <v>47</v>
      </c>
      <c r="I355" s="4" t="s">
        <v>65</v>
      </c>
      <c r="J355" s="4" t="s">
        <v>54</v>
      </c>
      <c r="K355" s="4">
        <v>0</v>
      </c>
      <c r="L355" s="4" t="s">
        <v>68</v>
      </c>
      <c r="M355" s="4" t="s">
        <v>56</v>
      </c>
      <c r="N355" s="4">
        <v>14.4</v>
      </c>
      <c r="O355" s="4">
        <v>134</v>
      </c>
      <c r="P355" s="4">
        <f t="shared" si="20"/>
        <v>17.208000000000002</v>
      </c>
      <c r="Q355" s="4">
        <v>12000</v>
      </c>
      <c r="R355" s="4">
        <f t="shared" si="21"/>
        <v>206496.00000000003</v>
      </c>
      <c r="S355" s="4">
        <f t="shared" si="22"/>
        <v>154.9872</v>
      </c>
      <c r="T355" s="4">
        <v>2600</v>
      </c>
      <c r="U355" s="4">
        <f t="shared" si="23"/>
        <v>402966.72000000003</v>
      </c>
      <c r="V355" s="4">
        <f t="shared" si="24"/>
        <v>609462.72000000009</v>
      </c>
      <c r="W355" s="4"/>
    </row>
    <row r="356" spans="1:23" x14ac:dyDescent="0.25">
      <c r="A356" s="6"/>
      <c r="B356" s="6"/>
      <c r="C356" s="7"/>
      <c r="D356" s="6"/>
      <c r="E356" s="6"/>
      <c r="F356" s="6"/>
      <c r="G356" s="8"/>
      <c r="H356" s="6"/>
      <c r="I356" s="6"/>
      <c r="J356" s="6"/>
      <c r="K356" s="6"/>
      <c r="L356" s="6"/>
      <c r="M356" s="6"/>
      <c r="N356" s="6">
        <f>SUM(N355)</f>
        <v>14.4</v>
      </c>
      <c r="O356" s="6">
        <f>O355</f>
        <v>134</v>
      </c>
      <c r="P356" s="6">
        <f>SUM(P355)</f>
        <v>17.208000000000002</v>
      </c>
      <c r="Q356" s="6"/>
      <c r="R356" s="6">
        <f>SUM(R355)</f>
        <v>206496.00000000003</v>
      </c>
      <c r="S356" s="6">
        <f>SUM(S355)</f>
        <v>154.9872</v>
      </c>
      <c r="T356" s="6"/>
      <c r="U356" s="6">
        <f>SUM(U355)</f>
        <v>402966.72000000003</v>
      </c>
      <c r="V356" s="6">
        <f>SUM(V355)</f>
        <v>609462.72000000009</v>
      </c>
      <c r="W356" s="6">
        <f>(O356/V356)*100</f>
        <v>2.1986578604840667E-2</v>
      </c>
    </row>
    <row r="357" spans="1:23" x14ac:dyDescent="0.25">
      <c r="A357" s="4">
        <f>+A355+1</f>
        <v>234</v>
      </c>
      <c r="B357" s="4" t="s">
        <v>49</v>
      </c>
      <c r="C357" s="4">
        <v>1012046570</v>
      </c>
      <c r="D357" s="4" t="s">
        <v>310</v>
      </c>
      <c r="E357" s="4" t="s">
        <v>311</v>
      </c>
      <c r="F357" s="4">
        <v>8</v>
      </c>
      <c r="G357" s="5" t="s">
        <v>52</v>
      </c>
      <c r="H357" s="4">
        <v>47</v>
      </c>
      <c r="I357" s="4" t="s">
        <v>65</v>
      </c>
      <c r="J357" s="4" t="s">
        <v>54</v>
      </c>
      <c r="K357" s="4">
        <v>0</v>
      </c>
      <c r="L357" s="4" t="s">
        <v>55</v>
      </c>
      <c r="M357" s="4" t="s">
        <v>56</v>
      </c>
      <c r="N357" s="4">
        <v>107.21</v>
      </c>
      <c r="O357" s="4">
        <v>4392</v>
      </c>
      <c r="P357" s="4">
        <f t="shared" si="20"/>
        <v>128.11595</v>
      </c>
      <c r="Q357" s="4">
        <v>12000</v>
      </c>
      <c r="R357" s="4">
        <f t="shared" si="21"/>
        <v>1537391.4</v>
      </c>
      <c r="S357" s="4">
        <f t="shared" si="22"/>
        <v>1153.9012299999999</v>
      </c>
      <c r="T357" s="4">
        <v>2600</v>
      </c>
      <c r="U357" s="4">
        <f t="shared" si="23"/>
        <v>3000143.1979999999</v>
      </c>
      <c r="V357" s="4">
        <f t="shared" si="24"/>
        <v>4537534.5979999993</v>
      </c>
      <c r="W357" s="4"/>
    </row>
    <row r="358" spans="1:23" x14ac:dyDescent="0.25">
      <c r="A358" s="4">
        <f t="shared" si="25"/>
        <v>235</v>
      </c>
      <c r="B358" s="4" t="s">
        <v>49</v>
      </c>
      <c r="C358" s="4">
        <v>1012046570</v>
      </c>
      <c r="D358" s="4" t="s">
        <v>310</v>
      </c>
      <c r="E358" s="4" t="s">
        <v>311</v>
      </c>
      <c r="F358" s="4">
        <v>8</v>
      </c>
      <c r="G358" s="5" t="s">
        <v>52</v>
      </c>
      <c r="H358" s="4">
        <v>47</v>
      </c>
      <c r="I358" s="4" t="s">
        <v>65</v>
      </c>
      <c r="J358" s="4" t="s">
        <v>54</v>
      </c>
      <c r="K358" s="4">
        <v>1</v>
      </c>
      <c r="L358" s="4" t="s">
        <v>55</v>
      </c>
      <c r="M358" s="4" t="s">
        <v>56</v>
      </c>
      <c r="N358" s="4">
        <v>116.43</v>
      </c>
      <c r="O358" s="4">
        <v>4392</v>
      </c>
      <c r="P358" s="4">
        <f>0</f>
        <v>0</v>
      </c>
      <c r="Q358" s="4"/>
      <c r="R358" s="4">
        <f t="shared" si="21"/>
        <v>0</v>
      </c>
      <c r="S358" s="4">
        <f t="shared" si="22"/>
        <v>1253.13609</v>
      </c>
      <c r="T358" s="4">
        <v>2600</v>
      </c>
      <c r="U358" s="4">
        <f t="shared" si="23"/>
        <v>3258153.8339999998</v>
      </c>
      <c r="V358" s="4">
        <f t="shared" si="24"/>
        <v>3258153.8339999998</v>
      </c>
      <c r="W358" s="4"/>
    </row>
    <row r="359" spans="1:23" x14ac:dyDescent="0.25">
      <c r="A359" s="6"/>
      <c r="B359" s="6"/>
      <c r="C359" s="7"/>
      <c r="D359" s="6"/>
      <c r="E359" s="6"/>
      <c r="F359" s="6"/>
      <c r="G359" s="8"/>
      <c r="H359" s="6"/>
      <c r="I359" s="6"/>
      <c r="J359" s="6"/>
      <c r="K359" s="6"/>
      <c r="L359" s="6"/>
      <c r="M359" s="6"/>
      <c r="N359" s="6">
        <f>SUM(N357:N358)</f>
        <v>223.64</v>
      </c>
      <c r="O359" s="6">
        <f>O358</f>
        <v>4392</v>
      </c>
      <c r="P359" s="6">
        <f>SUM(P357:P358)</f>
        <v>128.11595</v>
      </c>
      <c r="Q359" s="6"/>
      <c r="R359" s="6">
        <f>SUM(R357:R358)</f>
        <v>1537391.4</v>
      </c>
      <c r="S359" s="6">
        <f>SUM(S357:S358)</f>
        <v>2407.0373199999999</v>
      </c>
      <c r="T359" s="6"/>
      <c r="U359" s="6">
        <f>SUM(U357:U358)</f>
        <v>6258297.0319999997</v>
      </c>
      <c r="V359" s="6">
        <f>SUM(V357:V358)</f>
        <v>7795688.4319999991</v>
      </c>
      <c r="W359" s="6">
        <f>(O359/V359)*100</f>
        <v>5.6338834450740401E-2</v>
      </c>
    </row>
    <row r="360" spans="1:23" x14ac:dyDescent="0.25">
      <c r="A360" s="4">
        <f>+A358+1</f>
        <v>236</v>
      </c>
      <c r="B360" s="4" t="s">
        <v>49</v>
      </c>
      <c r="C360" s="4">
        <v>1012046571</v>
      </c>
      <c r="D360" s="4" t="s">
        <v>312</v>
      </c>
      <c r="E360" s="4" t="s">
        <v>313</v>
      </c>
      <c r="F360" s="4">
        <v>8</v>
      </c>
      <c r="G360" s="5" t="s">
        <v>52</v>
      </c>
      <c r="H360" s="4">
        <v>47</v>
      </c>
      <c r="I360" s="4" t="s">
        <v>65</v>
      </c>
      <c r="J360" s="4" t="s">
        <v>54</v>
      </c>
      <c r="K360" s="4">
        <v>0</v>
      </c>
      <c r="L360" s="4" t="s">
        <v>55</v>
      </c>
      <c r="M360" s="4" t="s">
        <v>56</v>
      </c>
      <c r="N360" s="4">
        <v>217</v>
      </c>
      <c r="O360" s="4">
        <v>4280</v>
      </c>
      <c r="P360" s="4">
        <f t="shared" si="20"/>
        <v>259.315</v>
      </c>
      <c r="Q360" s="4">
        <v>12000</v>
      </c>
      <c r="R360" s="4">
        <f t="shared" si="21"/>
        <v>3111780</v>
      </c>
      <c r="S360" s="4">
        <f t="shared" si="22"/>
        <v>2335.5709999999999</v>
      </c>
      <c r="T360" s="4">
        <v>2600</v>
      </c>
      <c r="U360" s="4">
        <f t="shared" si="23"/>
        <v>6072484.5999999996</v>
      </c>
      <c r="V360" s="4">
        <f t="shared" si="24"/>
        <v>9184264.5999999996</v>
      </c>
      <c r="W360" s="4"/>
    </row>
    <row r="361" spans="1:23" x14ac:dyDescent="0.25">
      <c r="A361" s="6"/>
      <c r="B361" s="6"/>
      <c r="C361" s="7"/>
      <c r="D361" s="6"/>
      <c r="E361" s="6"/>
      <c r="F361" s="6"/>
      <c r="G361" s="8"/>
      <c r="H361" s="6"/>
      <c r="I361" s="6"/>
      <c r="J361" s="6"/>
      <c r="K361" s="6"/>
      <c r="L361" s="6"/>
      <c r="M361" s="6"/>
      <c r="N361" s="6">
        <f>SUM(N360)</f>
        <v>217</v>
      </c>
      <c r="O361" s="6">
        <f>O360</f>
        <v>4280</v>
      </c>
      <c r="P361" s="6">
        <f>SUM(P360)</f>
        <v>259.315</v>
      </c>
      <c r="Q361" s="6"/>
      <c r="R361" s="6">
        <f>SUM(R360)</f>
        <v>3111780</v>
      </c>
      <c r="S361" s="6">
        <f>SUM(S360)</f>
        <v>2335.5709999999999</v>
      </c>
      <c r="T361" s="6"/>
      <c r="U361" s="6">
        <f>SUM(U360)</f>
        <v>6072484.5999999996</v>
      </c>
      <c r="V361" s="6">
        <f>SUM(V360)</f>
        <v>9184264.5999999996</v>
      </c>
      <c r="W361" s="6">
        <f>(O361/V361)*100</f>
        <v>4.6601444823355806E-2</v>
      </c>
    </row>
    <row r="362" spans="1:23" x14ac:dyDescent="0.25">
      <c r="A362" s="4">
        <f>+A360+1</f>
        <v>237</v>
      </c>
      <c r="B362" s="4" t="s">
        <v>49</v>
      </c>
      <c r="C362" s="4">
        <v>1012046573</v>
      </c>
      <c r="D362" s="4" t="s">
        <v>314</v>
      </c>
      <c r="E362" s="4" t="s">
        <v>315</v>
      </c>
      <c r="F362" s="4">
        <v>8</v>
      </c>
      <c r="G362" s="5" t="s">
        <v>52</v>
      </c>
      <c r="H362" s="4">
        <v>47</v>
      </c>
      <c r="I362" s="4" t="s">
        <v>65</v>
      </c>
      <c r="J362" s="4" t="s">
        <v>54</v>
      </c>
      <c r="K362" s="4">
        <v>0</v>
      </c>
      <c r="L362" s="4" t="s">
        <v>55</v>
      </c>
      <c r="M362" s="4" t="s">
        <v>56</v>
      </c>
      <c r="N362" s="4">
        <v>217</v>
      </c>
      <c r="O362" s="4">
        <v>4280</v>
      </c>
      <c r="P362" s="4">
        <f t="shared" si="20"/>
        <v>259.315</v>
      </c>
      <c r="Q362" s="4">
        <v>12000</v>
      </c>
      <c r="R362" s="4">
        <f t="shared" si="21"/>
        <v>3111780</v>
      </c>
      <c r="S362" s="4">
        <f t="shared" si="22"/>
        <v>2335.5709999999999</v>
      </c>
      <c r="T362" s="4">
        <v>2600</v>
      </c>
      <c r="U362" s="4">
        <f t="shared" si="23"/>
        <v>6072484.5999999996</v>
      </c>
      <c r="V362" s="4">
        <f t="shared" si="24"/>
        <v>9184264.5999999996</v>
      </c>
      <c r="W362" s="4"/>
    </row>
    <row r="363" spans="1:23" x14ac:dyDescent="0.25">
      <c r="A363" s="6"/>
      <c r="B363" s="6"/>
      <c r="C363" s="7"/>
      <c r="D363" s="6"/>
      <c r="E363" s="6"/>
      <c r="F363" s="6"/>
      <c r="G363" s="8"/>
      <c r="H363" s="6"/>
      <c r="I363" s="6"/>
      <c r="J363" s="6"/>
      <c r="K363" s="6"/>
      <c r="L363" s="6"/>
      <c r="M363" s="6"/>
      <c r="N363" s="6">
        <f>SUM(N362)</f>
        <v>217</v>
      </c>
      <c r="O363" s="6">
        <f>O362</f>
        <v>4280</v>
      </c>
      <c r="P363" s="6">
        <f>SUM(P362)</f>
        <v>259.315</v>
      </c>
      <c r="Q363" s="6"/>
      <c r="R363" s="6">
        <f>SUM(R362)</f>
        <v>3111780</v>
      </c>
      <c r="S363" s="6">
        <f>SUM(S362)</f>
        <v>2335.5709999999999</v>
      </c>
      <c r="T363" s="6"/>
      <c r="U363" s="6">
        <f>SUM(U362)</f>
        <v>6072484.5999999996</v>
      </c>
      <c r="V363" s="6">
        <f>SUM(V362)</f>
        <v>9184264.5999999996</v>
      </c>
      <c r="W363" s="6">
        <f>(O363/V363)*100</f>
        <v>4.6601444823355806E-2</v>
      </c>
    </row>
    <row r="364" spans="1:23" x14ac:dyDescent="0.25">
      <c r="A364" s="4">
        <f>+A362+1</f>
        <v>238</v>
      </c>
      <c r="B364" s="4" t="s">
        <v>49</v>
      </c>
      <c r="C364" s="4">
        <v>1012046574</v>
      </c>
      <c r="D364" s="4" t="s">
        <v>316</v>
      </c>
      <c r="E364" s="4" t="s">
        <v>317</v>
      </c>
      <c r="F364" s="4">
        <v>8</v>
      </c>
      <c r="G364" s="5" t="s">
        <v>52</v>
      </c>
      <c r="H364" s="4">
        <v>47</v>
      </c>
      <c r="I364" s="4" t="s">
        <v>65</v>
      </c>
      <c r="J364" s="4" t="s">
        <v>54</v>
      </c>
      <c r="K364" s="4">
        <v>0</v>
      </c>
      <c r="L364" s="4" t="s">
        <v>55</v>
      </c>
      <c r="M364" s="4" t="s">
        <v>56</v>
      </c>
      <c r="N364" s="4">
        <v>250</v>
      </c>
      <c r="O364" s="4">
        <v>15460</v>
      </c>
      <c r="P364" s="4">
        <f t="shared" si="20"/>
        <v>298.75</v>
      </c>
      <c r="Q364" s="4">
        <v>12000</v>
      </c>
      <c r="R364" s="4">
        <f t="shared" si="21"/>
        <v>3585000</v>
      </c>
      <c r="S364" s="4">
        <f t="shared" si="22"/>
        <v>2690.75</v>
      </c>
      <c r="T364" s="4">
        <v>2600</v>
      </c>
      <c r="U364" s="4">
        <f t="shared" si="23"/>
        <v>6995950</v>
      </c>
      <c r="V364" s="4">
        <f t="shared" si="24"/>
        <v>10580950</v>
      </c>
      <c r="W364" s="4"/>
    </row>
    <row r="365" spans="1:23" x14ac:dyDescent="0.25">
      <c r="A365" s="4">
        <f t="shared" si="25"/>
        <v>239</v>
      </c>
      <c r="B365" s="4" t="s">
        <v>49</v>
      </c>
      <c r="C365" s="4">
        <v>1012046574</v>
      </c>
      <c r="D365" s="4" t="s">
        <v>316</v>
      </c>
      <c r="E365" s="4" t="s">
        <v>317</v>
      </c>
      <c r="F365" s="4">
        <v>8</v>
      </c>
      <c r="G365" s="5" t="s">
        <v>52</v>
      </c>
      <c r="H365" s="4">
        <v>47</v>
      </c>
      <c r="I365" s="4" t="s">
        <v>65</v>
      </c>
      <c r="J365" s="4" t="s">
        <v>54</v>
      </c>
      <c r="K365" s="4">
        <v>0</v>
      </c>
      <c r="L365" s="4" t="s">
        <v>55</v>
      </c>
      <c r="M365" s="4" t="s">
        <v>56</v>
      </c>
      <c r="N365" s="4">
        <v>246.6</v>
      </c>
      <c r="O365" s="4">
        <v>15460</v>
      </c>
      <c r="P365" s="4">
        <f t="shared" si="20"/>
        <v>294.68700000000001</v>
      </c>
      <c r="Q365" s="4">
        <v>12000</v>
      </c>
      <c r="R365" s="4">
        <f t="shared" si="21"/>
        <v>3536244</v>
      </c>
      <c r="S365" s="4">
        <f t="shared" si="22"/>
        <v>2654.1558</v>
      </c>
      <c r="T365" s="4">
        <v>2600</v>
      </c>
      <c r="U365" s="4">
        <f t="shared" si="23"/>
        <v>6900805.0800000001</v>
      </c>
      <c r="V365" s="4">
        <f t="shared" si="24"/>
        <v>10437049.08</v>
      </c>
      <c r="W365" s="4"/>
    </row>
    <row r="366" spans="1:23" x14ac:dyDescent="0.25">
      <c r="A366" s="4">
        <f t="shared" si="25"/>
        <v>240</v>
      </c>
      <c r="B366" s="4" t="s">
        <v>49</v>
      </c>
      <c r="C366" s="4">
        <v>1012046574</v>
      </c>
      <c r="D366" s="4" t="s">
        <v>316</v>
      </c>
      <c r="E366" s="4" t="s">
        <v>317</v>
      </c>
      <c r="F366" s="4">
        <v>8</v>
      </c>
      <c r="G366" s="5" t="s">
        <v>52</v>
      </c>
      <c r="H366" s="4">
        <v>47</v>
      </c>
      <c r="I366" s="4" t="s">
        <v>65</v>
      </c>
      <c r="J366" s="4" t="s">
        <v>54</v>
      </c>
      <c r="K366" s="4">
        <v>0</v>
      </c>
      <c r="L366" s="4" t="s">
        <v>55</v>
      </c>
      <c r="M366" s="4" t="s">
        <v>56</v>
      </c>
      <c r="N366" s="4">
        <v>287.29000000000002</v>
      </c>
      <c r="O366" s="4">
        <v>15460</v>
      </c>
      <c r="P366" s="4">
        <f t="shared" si="20"/>
        <v>343.31155000000007</v>
      </c>
      <c r="Q366" s="4">
        <v>12000</v>
      </c>
      <c r="R366" s="4">
        <f t="shared" si="21"/>
        <v>4119738.600000001</v>
      </c>
      <c r="S366" s="4">
        <f t="shared" si="22"/>
        <v>3092.1022700000003</v>
      </c>
      <c r="T366" s="4">
        <v>2600</v>
      </c>
      <c r="U366" s="4">
        <f t="shared" si="23"/>
        <v>8039465.9020000007</v>
      </c>
      <c r="V366" s="4">
        <f t="shared" si="24"/>
        <v>12159204.502000002</v>
      </c>
      <c r="W366" s="4"/>
    </row>
    <row r="367" spans="1:23" x14ac:dyDescent="0.25">
      <c r="A367" s="6"/>
      <c r="B367" s="6"/>
      <c r="C367" s="7"/>
      <c r="D367" s="6"/>
      <c r="E367" s="6"/>
      <c r="F367" s="6"/>
      <c r="G367" s="8"/>
      <c r="H367" s="6"/>
      <c r="I367" s="6"/>
      <c r="J367" s="6"/>
      <c r="K367" s="6"/>
      <c r="L367" s="6"/>
      <c r="M367" s="6"/>
      <c r="N367" s="6">
        <f>SUM(N364:N366)</f>
        <v>783.8900000000001</v>
      </c>
      <c r="O367" s="6">
        <f>O366</f>
        <v>15460</v>
      </c>
      <c r="P367" s="6">
        <f>SUM(P364:P366)</f>
        <v>936.74855000000002</v>
      </c>
      <c r="Q367" s="6"/>
      <c r="R367" s="6">
        <f>SUM(R364:R366)</f>
        <v>11240982.600000001</v>
      </c>
      <c r="S367" s="6">
        <f>SUM(S364:S366)</f>
        <v>8437.0080699999999</v>
      </c>
      <c r="T367" s="6"/>
      <c r="U367" s="6">
        <f>SUM(U364:U366)</f>
        <v>21936220.982000001</v>
      </c>
      <c r="V367" s="6">
        <f>SUM(V364:V366)</f>
        <v>33177203.582000002</v>
      </c>
      <c r="W367" s="6">
        <f>(O367/V367)*100</f>
        <v>4.6598261248237592E-2</v>
      </c>
    </row>
    <row r="368" spans="1:23" x14ac:dyDescent="0.25">
      <c r="A368" s="4">
        <f>+A366+1</f>
        <v>241</v>
      </c>
      <c r="B368" s="4" t="s">
        <v>49</v>
      </c>
      <c r="C368" s="4">
        <v>1012046575</v>
      </c>
      <c r="D368" s="4" t="s">
        <v>318</v>
      </c>
      <c r="E368" s="4" t="s">
        <v>319</v>
      </c>
      <c r="F368" s="4">
        <v>8</v>
      </c>
      <c r="G368" s="5" t="s">
        <v>52</v>
      </c>
      <c r="H368" s="4">
        <v>47</v>
      </c>
      <c r="I368" s="4" t="s">
        <v>65</v>
      </c>
      <c r="J368" s="4" t="s">
        <v>54</v>
      </c>
      <c r="K368" s="4">
        <v>0</v>
      </c>
      <c r="L368" s="4" t="s">
        <v>55</v>
      </c>
      <c r="M368" s="4" t="s">
        <v>56</v>
      </c>
      <c r="N368" s="4">
        <v>62.700000762939503</v>
      </c>
      <c r="O368" s="4">
        <v>1862</v>
      </c>
      <c r="P368" s="4">
        <f t="shared" si="20"/>
        <v>74.926500911712708</v>
      </c>
      <c r="Q368" s="4">
        <v>12000</v>
      </c>
      <c r="R368" s="4">
        <f t="shared" si="21"/>
        <v>899118.01094055246</v>
      </c>
      <c r="S368" s="4">
        <f t="shared" si="22"/>
        <v>674.84010821151787</v>
      </c>
      <c r="T368" s="4">
        <v>2600</v>
      </c>
      <c r="U368" s="4">
        <f t="shared" si="23"/>
        <v>1754584.2813499465</v>
      </c>
      <c r="V368" s="4">
        <f t="shared" si="24"/>
        <v>2653702.292290499</v>
      </c>
      <c r="W368" s="4"/>
    </row>
    <row r="369" spans="1:23" x14ac:dyDescent="0.25">
      <c r="A369" s="4">
        <f t="shared" ref="A369:A387" si="26">+A368+1</f>
        <v>242</v>
      </c>
      <c r="B369" s="4" t="s">
        <v>49</v>
      </c>
      <c r="C369" s="4">
        <v>1012046575</v>
      </c>
      <c r="D369" s="4" t="s">
        <v>318</v>
      </c>
      <c r="E369" s="4" t="s">
        <v>319</v>
      </c>
      <c r="F369" s="4">
        <v>8</v>
      </c>
      <c r="G369" s="5" t="s">
        <v>52</v>
      </c>
      <c r="H369" s="4">
        <v>47</v>
      </c>
      <c r="I369" s="4" t="s">
        <v>65</v>
      </c>
      <c r="J369" s="4" t="s">
        <v>54</v>
      </c>
      <c r="K369" s="4">
        <v>0</v>
      </c>
      <c r="L369" s="4" t="s">
        <v>55</v>
      </c>
      <c r="M369" s="4" t="s">
        <v>56</v>
      </c>
      <c r="N369" s="4">
        <v>22.940000534057599</v>
      </c>
      <c r="O369" s="4">
        <v>1862</v>
      </c>
      <c r="P369" s="4">
        <f t="shared" si="20"/>
        <v>27.413300638198834</v>
      </c>
      <c r="Q369" s="4">
        <v>12000</v>
      </c>
      <c r="R369" s="4">
        <f t="shared" si="21"/>
        <v>328959.607658386</v>
      </c>
      <c r="S369" s="4">
        <f t="shared" si="22"/>
        <v>246.90322574806194</v>
      </c>
      <c r="T369" s="4">
        <v>2600</v>
      </c>
      <c r="U369" s="4">
        <f t="shared" si="23"/>
        <v>641948.38694496104</v>
      </c>
      <c r="V369" s="4">
        <f t="shared" si="24"/>
        <v>970907.99460334703</v>
      </c>
      <c r="W369" s="4"/>
    </row>
    <row r="370" spans="1:23" x14ac:dyDescent="0.25">
      <c r="A370" s="4">
        <f t="shared" si="26"/>
        <v>243</v>
      </c>
      <c r="B370" s="4" t="s">
        <v>49</v>
      </c>
      <c r="C370" s="4">
        <v>1012046575</v>
      </c>
      <c r="D370" s="4" t="s">
        <v>318</v>
      </c>
      <c r="E370" s="4" t="s">
        <v>319</v>
      </c>
      <c r="F370" s="4">
        <v>8</v>
      </c>
      <c r="G370" s="5" t="s">
        <v>52</v>
      </c>
      <c r="H370" s="4">
        <v>47</v>
      </c>
      <c r="I370" s="4" t="s">
        <v>65</v>
      </c>
      <c r="J370" s="4" t="s">
        <v>54</v>
      </c>
      <c r="K370" s="4">
        <v>1</v>
      </c>
      <c r="L370" s="4" t="s">
        <v>55</v>
      </c>
      <c r="M370" s="4" t="s">
        <v>56</v>
      </c>
      <c r="N370" s="4">
        <v>22.200000762939499</v>
      </c>
      <c r="O370" s="4">
        <v>1862</v>
      </c>
      <c r="P370" s="4">
        <f>0</f>
        <v>0</v>
      </c>
      <c r="Q370" s="4"/>
      <c r="R370" s="4">
        <f t="shared" si="21"/>
        <v>0</v>
      </c>
      <c r="S370" s="4">
        <f t="shared" si="22"/>
        <v>238.93860821151782</v>
      </c>
      <c r="T370" s="4">
        <v>2600</v>
      </c>
      <c r="U370" s="4">
        <f t="shared" si="23"/>
        <v>621240.38134994637</v>
      </c>
      <c r="V370" s="4">
        <f t="shared" si="24"/>
        <v>621240.38134994637</v>
      </c>
      <c r="W370" s="4"/>
    </row>
    <row r="371" spans="1:23" x14ac:dyDescent="0.25">
      <c r="A371" s="6"/>
      <c r="B371" s="6"/>
      <c r="C371" s="7"/>
      <c r="D371" s="6"/>
      <c r="E371" s="6"/>
      <c r="F371" s="6"/>
      <c r="G371" s="8"/>
      <c r="H371" s="6"/>
      <c r="I371" s="6"/>
      <c r="J371" s="6"/>
      <c r="K371" s="6"/>
      <c r="L371" s="6"/>
      <c r="M371" s="6"/>
      <c r="N371" s="6">
        <f>SUM(N368:N370)</f>
        <v>107.84000205993659</v>
      </c>
      <c r="O371" s="6">
        <f>O370</f>
        <v>1862</v>
      </c>
      <c r="P371" s="6">
        <f>SUM(P368:P370)</f>
        <v>102.33980154991154</v>
      </c>
      <c r="Q371" s="6"/>
      <c r="R371" s="6">
        <f>SUM(R368:R370)</f>
        <v>1228077.6185989385</v>
      </c>
      <c r="S371" s="6">
        <f>SUM(S368:S370)</f>
        <v>1160.6819421710975</v>
      </c>
      <c r="T371" s="6"/>
      <c r="U371" s="6">
        <f>SUM(U368:U370)</f>
        <v>3017773.0496448539</v>
      </c>
      <c r="V371" s="6">
        <f>SUM(V368:V370)</f>
        <v>4245850.6682437919</v>
      </c>
      <c r="W371" s="6">
        <f>(O371/V371)*100</f>
        <v>4.3854580518494252E-2</v>
      </c>
    </row>
    <row r="372" spans="1:23" x14ac:dyDescent="0.25">
      <c r="A372" s="4">
        <f>+A370+1</f>
        <v>244</v>
      </c>
      <c r="B372" s="4" t="s">
        <v>49</v>
      </c>
      <c r="C372" s="4">
        <v>1012046774</v>
      </c>
      <c r="D372" s="4" t="s">
        <v>320</v>
      </c>
      <c r="E372" s="4" t="s">
        <v>321</v>
      </c>
      <c r="F372" s="4">
        <v>8</v>
      </c>
      <c r="G372" s="5" t="s">
        <v>52</v>
      </c>
      <c r="H372" s="4">
        <v>47</v>
      </c>
      <c r="I372" s="4" t="s">
        <v>133</v>
      </c>
      <c r="J372" s="4" t="s">
        <v>54</v>
      </c>
      <c r="K372" s="4">
        <v>0</v>
      </c>
      <c r="L372" s="4" t="s">
        <v>55</v>
      </c>
      <c r="M372" s="4" t="s">
        <v>56</v>
      </c>
      <c r="N372" s="4">
        <v>63.8</v>
      </c>
      <c r="O372" s="4">
        <v>3478</v>
      </c>
      <c r="P372" s="4">
        <f t="shared" si="20"/>
        <v>76.241</v>
      </c>
      <c r="Q372" s="4">
        <v>11000</v>
      </c>
      <c r="R372" s="4">
        <f t="shared" si="21"/>
        <v>838651</v>
      </c>
      <c r="S372" s="4">
        <f t="shared" si="22"/>
        <v>686.67939999999999</v>
      </c>
      <c r="T372" s="4">
        <v>2600</v>
      </c>
      <c r="U372" s="4">
        <f t="shared" si="23"/>
        <v>1785366.44</v>
      </c>
      <c r="V372" s="4">
        <f t="shared" si="24"/>
        <v>2624017.44</v>
      </c>
      <c r="W372" s="4"/>
    </row>
    <row r="373" spans="1:23" x14ac:dyDescent="0.25">
      <c r="A373" s="4">
        <f t="shared" si="26"/>
        <v>245</v>
      </c>
      <c r="B373" s="4" t="s">
        <v>49</v>
      </c>
      <c r="C373" s="4">
        <v>1012046774</v>
      </c>
      <c r="D373" s="4" t="s">
        <v>320</v>
      </c>
      <c r="E373" s="4" t="s">
        <v>321</v>
      </c>
      <c r="F373" s="4">
        <v>8</v>
      </c>
      <c r="G373" s="5" t="s">
        <v>52</v>
      </c>
      <c r="H373" s="4">
        <v>47</v>
      </c>
      <c r="I373" s="4" t="s">
        <v>133</v>
      </c>
      <c r="J373" s="4" t="s">
        <v>54</v>
      </c>
      <c r="K373" s="4">
        <v>1</v>
      </c>
      <c r="L373" s="4" t="s">
        <v>55</v>
      </c>
      <c r="M373" s="4" t="s">
        <v>56</v>
      </c>
      <c r="N373" s="4">
        <v>70.75</v>
      </c>
      <c r="O373" s="4">
        <v>3478</v>
      </c>
      <c r="P373" s="4">
        <f>0</f>
        <v>0</v>
      </c>
      <c r="Q373" s="4"/>
      <c r="R373" s="4">
        <f t="shared" si="21"/>
        <v>0</v>
      </c>
      <c r="S373" s="4">
        <f t="shared" si="22"/>
        <v>761.48225000000002</v>
      </c>
      <c r="T373" s="4">
        <v>2600</v>
      </c>
      <c r="U373" s="4">
        <f t="shared" si="23"/>
        <v>1979853.85</v>
      </c>
      <c r="V373" s="4">
        <f t="shared" si="24"/>
        <v>1979853.85</v>
      </c>
      <c r="W373" s="4"/>
    </row>
    <row r="374" spans="1:23" x14ac:dyDescent="0.25">
      <c r="A374" s="4">
        <f t="shared" si="26"/>
        <v>246</v>
      </c>
      <c r="B374" s="4" t="s">
        <v>49</v>
      </c>
      <c r="C374" s="4">
        <v>1012046774</v>
      </c>
      <c r="D374" s="4" t="s">
        <v>320</v>
      </c>
      <c r="E374" s="4" t="s">
        <v>321</v>
      </c>
      <c r="F374" s="4">
        <v>8</v>
      </c>
      <c r="G374" s="5" t="s">
        <v>52</v>
      </c>
      <c r="H374" s="4">
        <v>47</v>
      </c>
      <c r="I374" s="4" t="s">
        <v>133</v>
      </c>
      <c r="J374" s="4" t="s">
        <v>54</v>
      </c>
      <c r="K374" s="4">
        <v>2</v>
      </c>
      <c r="L374" s="4" t="s">
        <v>55</v>
      </c>
      <c r="M374" s="4" t="s">
        <v>56</v>
      </c>
      <c r="N374" s="4">
        <v>70.75</v>
      </c>
      <c r="O374" s="4">
        <v>3478</v>
      </c>
      <c r="P374" s="4">
        <f>0</f>
        <v>0</v>
      </c>
      <c r="Q374" s="4"/>
      <c r="R374" s="4">
        <f t="shared" si="21"/>
        <v>0</v>
      </c>
      <c r="S374" s="4">
        <f t="shared" si="22"/>
        <v>761.48225000000002</v>
      </c>
      <c r="T374" s="4">
        <v>2600</v>
      </c>
      <c r="U374" s="4">
        <f t="shared" si="23"/>
        <v>1979853.85</v>
      </c>
      <c r="V374" s="4">
        <f t="shared" si="24"/>
        <v>1979853.85</v>
      </c>
      <c r="W374" s="4"/>
    </row>
    <row r="375" spans="1:23" x14ac:dyDescent="0.25">
      <c r="A375" s="6"/>
      <c r="B375" s="6"/>
      <c r="C375" s="7"/>
      <c r="D375" s="6"/>
      <c r="E375" s="6"/>
      <c r="F375" s="6"/>
      <c r="G375" s="8"/>
      <c r="H375" s="6"/>
      <c r="I375" s="6"/>
      <c r="J375" s="6"/>
      <c r="K375" s="6"/>
      <c r="L375" s="6"/>
      <c r="M375" s="6"/>
      <c r="N375" s="6">
        <f>SUM(N372:N374)</f>
        <v>205.3</v>
      </c>
      <c r="O375" s="6">
        <f>O374</f>
        <v>3478</v>
      </c>
      <c r="P375" s="6">
        <f>SUM(P372:P374)</f>
        <v>76.241</v>
      </c>
      <c r="Q375" s="6"/>
      <c r="R375" s="6">
        <f>SUM(R372:R374)</f>
        <v>838651</v>
      </c>
      <c r="S375" s="6">
        <f>SUM(S372:S374)</f>
        <v>2209.6439</v>
      </c>
      <c r="T375" s="6"/>
      <c r="U375" s="6">
        <f>SUM(U372:U374)</f>
        <v>5745074.1400000006</v>
      </c>
      <c r="V375" s="6">
        <f>SUM(V372:V374)</f>
        <v>6583725.1400000006</v>
      </c>
      <c r="W375" s="6">
        <f>(O375/V375)*100</f>
        <v>5.282723573724403E-2</v>
      </c>
    </row>
    <row r="376" spans="1:23" x14ac:dyDescent="0.25">
      <c r="A376" s="4">
        <f>+A374+1</f>
        <v>247</v>
      </c>
      <c r="B376" s="4" t="s">
        <v>49</v>
      </c>
      <c r="C376" s="4">
        <v>1012046776</v>
      </c>
      <c r="D376" s="4" t="s">
        <v>322</v>
      </c>
      <c r="E376" s="4" t="s">
        <v>323</v>
      </c>
      <c r="F376" s="4">
        <v>8</v>
      </c>
      <c r="G376" s="5" t="s">
        <v>52</v>
      </c>
      <c r="H376" s="4">
        <v>47</v>
      </c>
      <c r="I376" s="4" t="s">
        <v>133</v>
      </c>
      <c r="J376" s="4" t="s">
        <v>54</v>
      </c>
      <c r="K376" s="4">
        <v>0</v>
      </c>
      <c r="L376" s="4" t="s">
        <v>55</v>
      </c>
      <c r="M376" s="4" t="s">
        <v>56</v>
      </c>
      <c r="N376" s="4">
        <v>20</v>
      </c>
      <c r="O376" s="4">
        <v>792</v>
      </c>
      <c r="P376" s="4">
        <f t="shared" si="20"/>
        <v>23.900000000000002</v>
      </c>
      <c r="Q376" s="4">
        <v>11000</v>
      </c>
      <c r="R376" s="4">
        <f t="shared" si="21"/>
        <v>262900</v>
      </c>
      <c r="S376" s="4">
        <f t="shared" si="22"/>
        <v>215.26</v>
      </c>
      <c r="T376" s="4">
        <v>2600</v>
      </c>
      <c r="U376" s="4">
        <f t="shared" si="23"/>
        <v>559676</v>
      </c>
      <c r="V376" s="4">
        <f t="shared" si="24"/>
        <v>822576</v>
      </c>
      <c r="W376" s="4"/>
    </row>
    <row r="377" spans="1:23" x14ac:dyDescent="0.25">
      <c r="A377" s="4">
        <f t="shared" si="26"/>
        <v>248</v>
      </c>
      <c r="B377" s="4" t="s">
        <v>49</v>
      </c>
      <c r="C377" s="4">
        <v>1012046776</v>
      </c>
      <c r="D377" s="4" t="s">
        <v>322</v>
      </c>
      <c r="E377" s="4" t="s">
        <v>323</v>
      </c>
      <c r="F377" s="4">
        <v>8</v>
      </c>
      <c r="G377" s="5" t="s">
        <v>52</v>
      </c>
      <c r="H377" s="4">
        <v>47</v>
      </c>
      <c r="I377" s="4" t="s">
        <v>133</v>
      </c>
      <c r="J377" s="4" t="s">
        <v>54</v>
      </c>
      <c r="K377" s="4">
        <v>1</v>
      </c>
      <c r="L377" s="4" t="s">
        <v>55</v>
      </c>
      <c r="M377" s="4" t="s">
        <v>56</v>
      </c>
      <c r="N377" s="4">
        <v>24.4</v>
      </c>
      <c r="O377" s="4">
        <v>792</v>
      </c>
      <c r="P377" s="4">
        <f>0</f>
        <v>0</v>
      </c>
      <c r="Q377" s="4"/>
      <c r="R377" s="4">
        <f t="shared" si="21"/>
        <v>0</v>
      </c>
      <c r="S377" s="4">
        <f t="shared" si="22"/>
        <v>262.61719999999997</v>
      </c>
      <c r="T377" s="4">
        <v>2600</v>
      </c>
      <c r="U377" s="4">
        <f t="shared" si="23"/>
        <v>682804.72</v>
      </c>
      <c r="V377" s="4">
        <f t="shared" si="24"/>
        <v>682804.72</v>
      </c>
      <c r="W377" s="4"/>
    </row>
    <row r="378" spans="1:23" x14ac:dyDescent="0.25">
      <c r="A378" s="6"/>
      <c r="B378" s="6"/>
      <c r="C378" s="7"/>
      <c r="D378" s="6"/>
      <c r="E378" s="6"/>
      <c r="F378" s="6"/>
      <c r="G378" s="8"/>
      <c r="H378" s="6"/>
      <c r="I378" s="6"/>
      <c r="J378" s="6"/>
      <c r="K378" s="6"/>
      <c r="L378" s="6"/>
      <c r="M378" s="6"/>
      <c r="N378" s="6">
        <f>SUM(N376:N377)</f>
        <v>44.4</v>
      </c>
      <c r="O378" s="6">
        <f>O377</f>
        <v>792</v>
      </c>
      <c r="P378" s="6">
        <f>SUM(P376:P377)</f>
        <v>23.900000000000002</v>
      </c>
      <c r="Q378" s="6"/>
      <c r="R378" s="6">
        <f>SUM(R376:R377)</f>
        <v>262900</v>
      </c>
      <c r="S378" s="6">
        <f>SUM(S376:S377)</f>
        <v>477.87719999999996</v>
      </c>
      <c r="T378" s="6"/>
      <c r="U378" s="6">
        <f>SUM(U376:U377)</f>
        <v>1242480.72</v>
      </c>
      <c r="V378" s="6">
        <f>SUM(V376:V377)</f>
        <v>1505380.72</v>
      </c>
      <c r="W378" s="6">
        <f>(O378/V378)*100</f>
        <v>5.2611275637966193E-2</v>
      </c>
    </row>
    <row r="379" spans="1:23" x14ac:dyDescent="0.25">
      <c r="A379" s="4">
        <f>+A377+1</f>
        <v>249</v>
      </c>
      <c r="B379" s="4" t="s">
        <v>49</v>
      </c>
      <c r="C379" s="4">
        <v>1012046778</v>
      </c>
      <c r="D379" s="4" t="s">
        <v>324</v>
      </c>
      <c r="E379" s="4" t="s">
        <v>325</v>
      </c>
      <c r="F379" s="4">
        <v>8</v>
      </c>
      <c r="G379" s="5" t="s">
        <v>52</v>
      </c>
      <c r="H379" s="4">
        <v>47</v>
      </c>
      <c r="I379" s="4" t="s">
        <v>133</v>
      </c>
      <c r="J379" s="4" t="s">
        <v>54</v>
      </c>
      <c r="K379" s="4">
        <v>0</v>
      </c>
      <c r="L379" s="4" t="s">
        <v>55</v>
      </c>
      <c r="M379" s="4" t="s">
        <v>56</v>
      </c>
      <c r="N379" s="4">
        <v>37</v>
      </c>
      <c r="O379" s="4">
        <v>2600</v>
      </c>
      <c r="P379" s="4">
        <f t="shared" si="20"/>
        <v>44.215000000000003</v>
      </c>
      <c r="Q379" s="4">
        <v>11000</v>
      </c>
      <c r="R379" s="4">
        <f t="shared" si="21"/>
        <v>486365.00000000006</v>
      </c>
      <c r="S379" s="4">
        <f t="shared" si="22"/>
        <v>398.23099999999999</v>
      </c>
      <c r="T379" s="4">
        <v>2600</v>
      </c>
      <c r="U379" s="4">
        <f t="shared" si="23"/>
        <v>1035400.6</v>
      </c>
      <c r="V379" s="4">
        <f t="shared" si="24"/>
        <v>1521765.6</v>
      </c>
      <c r="W379" s="4"/>
    </row>
    <row r="380" spans="1:23" x14ac:dyDescent="0.25">
      <c r="A380" s="4">
        <f t="shared" si="26"/>
        <v>250</v>
      </c>
      <c r="B380" s="4" t="s">
        <v>49</v>
      </c>
      <c r="C380" s="4">
        <v>1012046778</v>
      </c>
      <c r="D380" s="4" t="s">
        <v>324</v>
      </c>
      <c r="E380" s="4" t="s">
        <v>325</v>
      </c>
      <c r="F380" s="4">
        <v>8</v>
      </c>
      <c r="G380" s="5" t="s">
        <v>52</v>
      </c>
      <c r="H380" s="4">
        <v>47</v>
      </c>
      <c r="I380" s="4" t="s">
        <v>133</v>
      </c>
      <c r="J380" s="4" t="s">
        <v>54</v>
      </c>
      <c r="K380" s="4">
        <v>1</v>
      </c>
      <c r="L380" s="4" t="s">
        <v>55</v>
      </c>
      <c r="M380" s="4" t="s">
        <v>56</v>
      </c>
      <c r="N380" s="4">
        <v>41</v>
      </c>
      <c r="O380" s="4">
        <v>2600</v>
      </c>
      <c r="P380" s="4">
        <f>0</f>
        <v>0</v>
      </c>
      <c r="Q380" s="4"/>
      <c r="R380" s="4">
        <f t="shared" si="21"/>
        <v>0</v>
      </c>
      <c r="S380" s="4">
        <f t="shared" si="22"/>
        <v>441.28300000000002</v>
      </c>
      <c r="T380" s="4">
        <v>2600</v>
      </c>
      <c r="U380" s="4">
        <f t="shared" si="23"/>
        <v>1147335.8</v>
      </c>
      <c r="V380" s="4">
        <f t="shared" si="24"/>
        <v>1147335.8</v>
      </c>
      <c r="W380" s="4"/>
    </row>
    <row r="381" spans="1:23" x14ac:dyDescent="0.25">
      <c r="A381" s="4">
        <f t="shared" si="26"/>
        <v>251</v>
      </c>
      <c r="B381" s="4" t="s">
        <v>49</v>
      </c>
      <c r="C381" s="4">
        <v>1012046778</v>
      </c>
      <c r="D381" s="4" t="s">
        <v>324</v>
      </c>
      <c r="E381" s="4" t="s">
        <v>325</v>
      </c>
      <c r="F381" s="4">
        <v>8</v>
      </c>
      <c r="G381" s="5" t="s">
        <v>52</v>
      </c>
      <c r="H381" s="4">
        <v>47</v>
      </c>
      <c r="I381" s="4" t="s">
        <v>133</v>
      </c>
      <c r="J381" s="4" t="s">
        <v>54</v>
      </c>
      <c r="K381" s="4">
        <v>2</v>
      </c>
      <c r="L381" s="4" t="s">
        <v>55</v>
      </c>
      <c r="M381" s="4" t="s">
        <v>56</v>
      </c>
      <c r="N381" s="4">
        <v>41</v>
      </c>
      <c r="O381" s="4">
        <v>2600</v>
      </c>
      <c r="P381" s="4">
        <f>0</f>
        <v>0</v>
      </c>
      <c r="Q381" s="4"/>
      <c r="R381" s="4">
        <f t="shared" si="21"/>
        <v>0</v>
      </c>
      <c r="S381" s="4">
        <f t="shared" si="22"/>
        <v>441.28300000000002</v>
      </c>
      <c r="T381" s="4">
        <v>2600</v>
      </c>
      <c r="U381" s="4">
        <f t="shared" si="23"/>
        <v>1147335.8</v>
      </c>
      <c r="V381" s="4">
        <f t="shared" si="24"/>
        <v>1147335.8</v>
      </c>
      <c r="W381" s="4"/>
    </row>
    <row r="382" spans="1:23" x14ac:dyDescent="0.25">
      <c r="A382" s="4">
        <f t="shared" si="26"/>
        <v>252</v>
      </c>
      <c r="B382" s="4" t="s">
        <v>49</v>
      </c>
      <c r="C382" s="4">
        <v>1012046778</v>
      </c>
      <c r="D382" s="4" t="s">
        <v>324</v>
      </c>
      <c r="E382" s="4" t="s">
        <v>325</v>
      </c>
      <c r="F382" s="4">
        <v>8</v>
      </c>
      <c r="G382" s="5" t="s">
        <v>52</v>
      </c>
      <c r="H382" s="4">
        <v>47</v>
      </c>
      <c r="I382" s="4" t="s">
        <v>133</v>
      </c>
      <c r="J382" s="4" t="s">
        <v>54</v>
      </c>
      <c r="K382" s="4">
        <v>3</v>
      </c>
      <c r="L382" s="4" t="s">
        <v>55</v>
      </c>
      <c r="M382" s="4" t="s">
        <v>56</v>
      </c>
      <c r="N382" s="4">
        <v>41</v>
      </c>
      <c r="O382" s="4">
        <v>2600</v>
      </c>
      <c r="P382" s="4">
        <f>0</f>
        <v>0</v>
      </c>
      <c r="Q382" s="4"/>
      <c r="R382" s="4">
        <f t="shared" si="21"/>
        <v>0</v>
      </c>
      <c r="S382" s="4">
        <f t="shared" si="22"/>
        <v>441.28300000000002</v>
      </c>
      <c r="T382" s="4">
        <v>2600</v>
      </c>
      <c r="U382" s="4">
        <f t="shared" si="23"/>
        <v>1147335.8</v>
      </c>
      <c r="V382" s="4">
        <f t="shared" si="24"/>
        <v>1147335.8</v>
      </c>
      <c r="W382" s="4"/>
    </row>
    <row r="383" spans="1:23" x14ac:dyDescent="0.25">
      <c r="A383" s="6"/>
      <c r="B383" s="6"/>
      <c r="C383" s="7"/>
      <c r="D383" s="6"/>
      <c r="E383" s="6"/>
      <c r="F383" s="6"/>
      <c r="G383" s="8"/>
      <c r="H383" s="6"/>
      <c r="I383" s="6"/>
      <c r="J383" s="6"/>
      <c r="K383" s="6"/>
      <c r="L383" s="6"/>
      <c r="M383" s="6"/>
      <c r="N383" s="6">
        <f>SUM(N379:N382)</f>
        <v>160</v>
      </c>
      <c r="O383" s="6">
        <f>O382</f>
        <v>2600</v>
      </c>
      <c r="P383" s="6">
        <f>SUM(P379:P382)</f>
        <v>44.215000000000003</v>
      </c>
      <c r="Q383" s="6"/>
      <c r="R383" s="6">
        <f>SUM(R379:R382)</f>
        <v>486365.00000000006</v>
      </c>
      <c r="S383" s="6">
        <f>SUM(S379:S382)</f>
        <v>1722.08</v>
      </c>
      <c r="T383" s="6"/>
      <c r="U383" s="6">
        <f>SUM(U379:U382)</f>
        <v>4477408</v>
      </c>
      <c r="V383" s="6">
        <f>SUM(V379:V382)</f>
        <v>4963773</v>
      </c>
      <c r="W383" s="6">
        <f>(O383/V383)*100</f>
        <v>5.2379510505415949E-2</v>
      </c>
    </row>
    <row r="384" spans="1:23" x14ac:dyDescent="0.25">
      <c r="A384" s="4">
        <f>+A382+1</f>
        <v>253</v>
      </c>
      <c r="B384" s="4" t="s">
        <v>49</v>
      </c>
      <c r="C384" s="4">
        <v>1012046781</v>
      </c>
      <c r="D384" s="4" t="s">
        <v>326</v>
      </c>
      <c r="E384" s="4" t="s">
        <v>327</v>
      </c>
      <c r="F384" s="4">
        <v>8</v>
      </c>
      <c r="G384" s="5" t="s">
        <v>52</v>
      </c>
      <c r="H384" s="4">
        <v>47</v>
      </c>
      <c r="I384" s="4" t="s">
        <v>133</v>
      </c>
      <c r="J384" s="4" t="s">
        <v>54</v>
      </c>
      <c r="K384" s="4">
        <v>0</v>
      </c>
      <c r="L384" s="4" t="s">
        <v>55</v>
      </c>
      <c r="M384" s="4" t="s">
        <v>56</v>
      </c>
      <c r="N384" s="4">
        <v>50.5</v>
      </c>
      <c r="O384" s="4">
        <v>2898</v>
      </c>
      <c r="P384" s="4">
        <f t="shared" si="20"/>
        <v>60.347500000000004</v>
      </c>
      <c r="Q384" s="4">
        <v>11000</v>
      </c>
      <c r="R384" s="4">
        <f t="shared" si="21"/>
        <v>663822.5</v>
      </c>
      <c r="S384" s="4">
        <f t="shared" si="22"/>
        <v>543.53150000000005</v>
      </c>
      <c r="T384" s="4">
        <v>2600</v>
      </c>
      <c r="U384" s="4">
        <f t="shared" si="23"/>
        <v>1413181.9000000001</v>
      </c>
      <c r="V384" s="4">
        <f t="shared" si="24"/>
        <v>2077004.4000000001</v>
      </c>
      <c r="W384" s="4"/>
    </row>
    <row r="385" spans="1:23" x14ac:dyDescent="0.25">
      <c r="A385" s="4">
        <f t="shared" si="26"/>
        <v>254</v>
      </c>
      <c r="B385" s="4" t="s">
        <v>49</v>
      </c>
      <c r="C385" s="4">
        <v>1012046781</v>
      </c>
      <c r="D385" s="4" t="s">
        <v>326</v>
      </c>
      <c r="E385" s="4" t="s">
        <v>327</v>
      </c>
      <c r="F385" s="4">
        <v>8</v>
      </c>
      <c r="G385" s="5" t="s">
        <v>52</v>
      </c>
      <c r="H385" s="4">
        <v>47</v>
      </c>
      <c r="I385" s="4" t="s">
        <v>133</v>
      </c>
      <c r="J385" s="4" t="s">
        <v>54</v>
      </c>
      <c r="K385" s="4">
        <v>1</v>
      </c>
      <c r="L385" s="4" t="s">
        <v>55</v>
      </c>
      <c r="M385" s="4" t="s">
        <v>56</v>
      </c>
      <c r="N385" s="4">
        <v>50.5</v>
      </c>
      <c r="O385" s="4">
        <v>2898</v>
      </c>
      <c r="P385" s="4">
        <f>0</f>
        <v>0</v>
      </c>
      <c r="Q385" s="4"/>
      <c r="R385" s="4">
        <f t="shared" si="21"/>
        <v>0</v>
      </c>
      <c r="S385" s="4">
        <f t="shared" si="22"/>
        <v>543.53150000000005</v>
      </c>
      <c r="T385" s="4">
        <v>2600</v>
      </c>
      <c r="U385" s="4">
        <f t="shared" si="23"/>
        <v>1413181.9000000001</v>
      </c>
      <c r="V385" s="4">
        <f t="shared" si="24"/>
        <v>1413181.9000000001</v>
      </c>
      <c r="W385" s="4"/>
    </row>
    <row r="386" spans="1:23" x14ac:dyDescent="0.25">
      <c r="A386" s="4">
        <f t="shared" si="26"/>
        <v>255</v>
      </c>
      <c r="B386" s="4" t="s">
        <v>49</v>
      </c>
      <c r="C386" s="4">
        <v>1012046781</v>
      </c>
      <c r="D386" s="4" t="s">
        <v>326</v>
      </c>
      <c r="E386" s="4" t="s">
        <v>327</v>
      </c>
      <c r="F386" s="4">
        <v>8</v>
      </c>
      <c r="G386" s="5" t="s">
        <v>52</v>
      </c>
      <c r="H386" s="4">
        <v>47</v>
      </c>
      <c r="I386" s="4" t="s">
        <v>133</v>
      </c>
      <c r="J386" s="4" t="s">
        <v>54</v>
      </c>
      <c r="K386" s="4">
        <v>2</v>
      </c>
      <c r="L386" s="4" t="s">
        <v>55</v>
      </c>
      <c r="M386" s="4" t="s">
        <v>56</v>
      </c>
      <c r="N386" s="4">
        <v>50.5</v>
      </c>
      <c r="O386" s="4">
        <v>2898</v>
      </c>
      <c r="P386" s="4">
        <f>0</f>
        <v>0</v>
      </c>
      <c r="Q386" s="4"/>
      <c r="R386" s="4">
        <f t="shared" si="21"/>
        <v>0</v>
      </c>
      <c r="S386" s="4">
        <f t="shared" si="22"/>
        <v>543.53150000000005</v>
      </c>
      <c r="T386" s="4">
        <v>2600</v>
      </c>
      <c r="U386" s="4">
        <f t="shared" si="23"/>
        <v>1413181.9000000001</v>
      </c>
      <c r="V386" s="4">
        <f t="shared" si="24"/>
        <v>1413181.9000000001</v>
      </c>
      <c r="W386" s="4"/>
    </row>
    <row r="387" spans="1:23" x14ac:dyDescent="0.25">
      <c r="A387" s="4">
        <f t="shared" si="26"/>
        <v>256</v>
      </c>
      <c r="B387" s="4" t="s">
        <v>49</v>
      </c>
      <c r="C387" s="4">
        <v>1012046781</v>
      </c>
      <c r="D387" s="4" t="s">
        <v>326</v>
      </c>
      <c r="E387" s="4" t="s">
        <v>327</v>
      </c>
      <c r="F387" s="4">
        <v>8</v>
      </c>
      <c r="G387" s="5" t="s">
        <v>52</v>
      </c>
      <c r="H387" s="4">
        <v>47</v>
      </c>
      <c r="I387" s="4" t="s">
        <v>133</v>
      </c>
      <c r="J387" s="4" t="s">
        <v>54</v>
      </c>
      <c r="K387" s="4">
        <v>3</v>
      </c>
      <c r="L387" s="4" t="s">
        <v>55</v>
      </c>
      <c r="M387" s="4" t="s">
        <v>56</v>
      </c>
      <c r="N387" s="4">
        <v>25</v>
      </c>
      <c r="O387" s="4">
        <v>2898</v>
      </c>
      <c r="P387" s="4">
        <f>0</f>
        <v>0</v>
      </c>
      <c r="Q387" s="4"/>
      <c r="R387" s="4">
        <f t="shared" si="21"/>
        <v>0</v>
      </c>
      <c r="S387" s="4">
        <f t="shared" si="22"/>
        <v>269.07499999999999</v>
      </c>
      <c r="T387" s="4">
        <v>2600</v>
      </c>
      <c r="U387" s="4">
        <f t="shared" si="23"/>
        <v>699595</v>
      </c>
      <c r="V387" s="4">
        <f t="shared" si="24"/>
        <v>699595</v>
      </c>
      <c r="W387" s="4"/>
    </row>
    <row r="388" spans="1:23" x14ac:dyDescent="0.25">
      <c r="A388" s="6"/>
      <c r="B388" s="6"/>
      <c r="C388" s="7"/>
      <c r="D388" s="6"/>
      <c r="E388" s="6"/>
      <c r="F388" s="6"/>
      <c r="G388" s="8"/>
      <c r="H388" s="6"/>
      <c r="I388" s="6"/>
      <c r="J388" s="6"/>
      <c r="K388" s="6"/>
      <c r="L388" s="6"/>
      <c r="M388" s="6"/>
      <c r="N388" s="6">
        <f>SUM(N384:N387)</f>
        <v>176.5</v>
      </c>
      <c r="O388" s="6">
        <f>O387</f>
        <v>2898</v>
      </c>
      <c r="P388" s="6">
        <f>SUM(P384:P387)</f>
        <v>60.347500000000004</v>
      </c>
      <c r="Q388" s="6"/>
      <c r="R388" s="6">
        <f>SUM(R384:R387)</f>
        <v>663822.5</v>
      </c>
      <c r="S388" s="6">
        <f>SUM(S384:S387)</f>
        <v>1899.6695000000002</v>
      </c>
      <c r="T388" s="6"/>
      <c r="U388" s="6">
        <f>SUM(U384:U387)</f>
        <v>4939140.7</v>
      </c>
      <c r="V388" s="6">
        <f>SUM(V384:V387)</f>
        <v>5602963.2000000002</v>
      </c>
      <c r="W388" s="6">
        <f>(O388/V388)*100</f>
        <v>5.1722631339074288E-2</v>
      </c>
    </row>
    <row r="389" spans="1:23" x14ac:dyDescent="0.25">
      <c r="A389" s="4">
        <f>+A387+1</f>
        <v>257</v>
      </c>
      <c r="B389" s="4" t="s">
        <v>49</v>
      </c>
      <c r="C389" s="4">
        <v>1012046783</v>
      </c>
      <c r="D389" s="4" t="s">
        <v>328</v>
      </c>
      <c r="E389" s="4" t="s">
        <v>329</v>
      </c>
      <c r="F389" s="4">
        <v>8</v>
      </c>
      <c r="G389" s="5" t="s">
        <v>52</v>
      </c>
      <c r="H389" s="4">
        <v>47</v>
      </c>
      <c r="I389" s="4" t="s">
        <v>133</v>
      </c>
      <c r="J389" s="4" t="s">
        <v>54</v>
      </c>
      <c r="K389" s="4">
        <v>0</v>
      </c>
      <c r="L389" s="4" t="s">
        <v>55</v>
      </c>
      <c r="M389" s="4" t="s">
        <v>56</v>
      </c>
      <c r="N389" s="4">
        <v>74.400000000000006</v>
      </c>
      <c r="O389" s="4">
        <v>3834</v>
      </c>
      <c r="P389" s="4">
        <f t="shared" ref="P389:P489" si="27">N389*1.195</f>
        <v>88.908000000000015</v>
      </c>
      <c r="Q389" s="4">
        <v>11000</v>
      </c>
      <c r="R389" s="4">
        <f t="shared" ref="R389:R489" si="28">P389*Q389</f>
        <v>977988.00000000012</v>
      </c>
      <c r="S389" s="4">
        <f t="shared" ref="S389:S489" si="29">N389*10.763</f>
        <v>800.7672</v>
      </c>
      <c r="T389" s="4">
        <v>2600</v>
      </c>
      <c r="U389" s="4">
        <f t="shared" ref="U389:U489" si="30">S389*T389</f>
        <v>2081994.72</v>
      </c>
      <c r="V389" s="4">
        <f t="shared" ref="V389:V489" si="31">R389+U389</f>
        <v>3059982.72</v>
      </c>
      <c r="W389" s="4"/>
    </row>
    <row r="390" spans="1:23" x14ac:dyDescent="0.25">
      <c r="A390" s="4">
        <f t="shared" ref="A390:A449" si="32">+A389+1</f>
        <v>258</v>
      </c>
      <c r="B390" s="4" t="s">
        <v>49</v>
      </c>
      <c r="C390" s="4">
        <v>1012046783</v>
      </c>
      <c r="D390" s="4" t="s">
        <v>328</v>
      </c>
      <c r="E390" s="4" t="s">
        <v>329</v>
      </c>
      <c r="F390" s="4">
        <v>8</v>
      </c>
      <c r="G390" s="5" t="s">
        <v>52</v>
      </c>
      <c r="H390" s="4">
        <v>47</v>
      </c>
      <c r="I390" s="4" t="s">
        <v>133</v>
      </c>
      <c r="J390" s="4" t="s">
        <v>54</v>
      </c>
      <c r="K390" s="4">
        <v>1</v>
      </c>
      <c r="L390" s="4" t="s">
        <v>55</v>
      </c>
      <c r="M390" s="4" t="s">
        <v>56</v>
      </c>
      <c r="N390" s="4">
        <v>74.400000000000006</v>
      </c>
      <c r="O390" s="4">
        <v>3834</v>
      </c>
      <c r="P390" s="4">
        <f>0</f>
        <v>0</v>
      </c>
      <c r="Q390" s="4"/>
      <c r="R390" s="4">
        <f t="shared" si="28"/>
        <v>0</v>
      </c>
      <c r="S390" s="4">
        <f t="shared" si="29"/>
        <v>800.7672</v>
      </c>
      <c r="T390" s="4">
        <v>2600</v>
      </c>
      <c r="U390" s="4">
        <f t="shared" si="30"/>
        <v>2081994.72</v>
      </c>
      <c r="V390" s="4">
        <f t="shared" si="31"/>
        <v>2081994.72</v>
      </c>
      <c r="W390" s="4"/>
    </row>
    <row r="391" spans="1:23" x14ac:dyDescent="0.25">
      <c r="A391" s="4">
        <f t="shared" si="32"/>
        <v>259</v>
      </c>
      <c r="B391" s="4" t="s">
        <v>49</v>
      </c>
      <c r="C391" s="4">
        <v>1012046783</v>
      </c>
      <c r="D391" s="4" t="s">
        <v>328</v>
      </c>
      <c r="E391" s="4" t="s">
        <v>329</v>
      </c>
      <c r="F391" s="4">
        <v>8</v>
      </c>
      <c r="G391" s="5" t="s">
        <v>52</v>
      </c>
      <c r="H391" s="4">
        <v>47</v>
      </c>
      <c r="I391" s="4" t="s">
        <v>133</v>
      </c>
      <c r="J391" s="4" t="s">
        <v>54</v>
      </c>
      <c r="K391" s="4">
        <v>2</v>
      </c>
      <c r="L391" s="4" t="s">
        <v>55</v>
      </c>
      <c r="M391" s="4" t="s">
        <v>56</v>
      </c>
      <c r="N391" s="4">
        <v>74.400000000000006</v>
      </c>
      <c r="O391" s="4">
        <v>3834</v>
      </c>
      <c r="P391" s="4">
        <f>0</f>
        <v>0</v>
      </c>
      <c r="Q391" s="4"/>
      <c r="R391" s="4">
        <f t="shared" si="28"/>
        <v>0</v>
      </c>
      <c r="S391" s="4">
        <f t="shared" si="29"/>
        <v>800.7672</v>
      </c>
      <c r="T391" s="4">
        <v>2600</v>
      </c>
      <c r="U391" s="4">
        <f t="shared" si="30"/>
        <v>2081994.72</v>
      </c>
      <c r="V391" s="4">
        <f t="shared" si="31"/>
        <v>2081994.72</v>
      </c>
      <c r="W391" s="4"/>
    </row>
    <row r="392" spans="1:23" x14ac:dyDescent="0.25">
      <c r="A392" s="4">
        <f t="shared" si="32"/>
        <v>260</v>
      </c>
      <c r="B392" s="4" t="s">
        <v>49</v>
      </c>
      <c r="C392" s="4">
        <v>1012046783</v>
      </c>
      <c r="D392" s="4" t="s">
        <v>328</v>
      </c>
      <c r="E392" s="4" t="s">
        <v>329</v>
      </c>
      <c r="F392" s="4">
        <v>8</v>
      </c>
      <c r="G392" s="5" t="s">
        <v>52</v>
      </c>
      <c r="H392" s="4">
        <v>47</v>
      </c>
      <c r="I392" s="4" t="s">
        <v>133</v>
      </c>
      <c r="J392" s="4" t="s">
        <v>54</v>
      </c>
      <c r="K392" s="4">
        <v>3</v>
      </c>
      <c r="L392" s="4" t="s">
        <v>68</v>
      </c>
      <c r="M392" s="4" t="s">
        <v>56</v>
      </c>
      <c r="N392" s="4">
        <v>48</v>
      </c>
      <c r="O392" s="4">
        <v>3834</v>
      </c>
      <c r="P392" s="4">
        <f>0</f>
        <v>0</v>
      </c>
      <c r="Q392" s="4"/>
      <c r="R392" s="4">
        <f t="shared" si="28"/>
        <v>0</v>
      </c>
      <c r="S392" s="4">
        <f t="shared" si="29"/>
        <v>516.62400000000002</v>
      </c>
      <c r="T392" s="4">
        <v>2600</v>
      </c>
      <c r="U392" s="4">
        <f t="shared" si="30"/>
        <v>1343222.4000000001</v>
      </c>
      <c r="V392" s="4">
        <f t="shared" si="31"/>
        <v>1343222.4000000001</v>
      </c>
      <c r="W392" s="4"/>
    </row>
    <row r="393" spans="1:23" x14ac:dyDescent="0.25">
      <c r="A393" s="6"/>
      <c r="B393" s="6"/>
      <c r="C393" s="7"/>
      <c r="D393" s="6"/>
      <c r="E393" s="6"/>
      <c r="F393" s="6"/>
      <c r="G393" s="8"/>
      <c r="H393" s="6"/>
      <c r="I393" s="6"/>
      <c r="J393" s="6"/>
      <c r="K393" s="6"/>
      <c r="L393" s="6"/>
      <c r="M393" s="6"/>
      <c r="N393" s="6">
        <f>SUM(N389:N392)</f>
        <v>271.20000000000005</v>
      </c>
      <c r="O393" s="6">
        <f>O392</f>
        <v>3834</v>
      </c>
      <c r="P393" s="6">
        <f>SUM(P389:P392)</f>
        <v>88.908000000000015</v>
      </c>
      <c r="Q393" s="6"/>
      <c r="R393" s="6">
        <f>SUM(R389:R392)</f>
        <v>977988.00000000012</v>
      </c>
      <c r="S393" s="6">
        <f>SUM(S389:S392)</f>
        <v>2918.9255999999996</v>
      </c>
      <c r="T393" s="6"/>
      <c r="U393" s="6">
        <f>SUM(U389:U392)</f>
        <v>7589206.5600000005</v>
      </c>
      <c r="V393" s="6">
        <f>SUM(V389:V392)</f>
        <v>8567194.5600000005</v>
      </c>
      <c r="W393" s="6">
        <f>(O393/V393)*100</f>
        <v>4.4752106108350127E-2</v>
      </c>
    </row>
    <row r="394" spans="1:23" x14ac:dyDescent="0.25">
      <c r="A394" s="4">
        <f>+A392+1</f>
        <v>261</v>
      </c>
      <c r="B394" s="4" t="s">
        <v>49</v>
      </c>
      <c r="C394" s="4">
        <v>1012046785</v>
      </c>
      <c r="D394" s="4" t="s">
        <v>330</v>
      </c>
      <c r="E394" s="4" t="s">
        <v>331</v>
      </c>
      <c r="F394" s="4">
        <v>8</v>
      </c>
      <c r="G394" s="5" t="s">
        <v>52</v>
      </c>
      <c r="H394" s="4">
        <v>47</v>
      </c>
      <c r="I394" s="4" t="s">
        <v>133</v>
      </c>
      <c r="J394" s="4" t="s">
        <v>54</v>
      </c>
      <c r="K394" s="4">
        <v>0</v>
      </c>
      <c r="L394" s="4" t="s">
        <v>55</v>
      </c>
      <c r="M394" s="4" t="s">
        <v>56</v>
      </c>
      <c r="N394" s="4">
        <v>40.799999999999997</v>
      </c>
      <c r="O394" s="4">
        <v>634</v>
      </c>
      <c r="P394" s="4">
        <f t="shared" si="27"/>
        <v>48.756</v>
      </c>
      <c r="Q394" s="4">
        <v>11000</v>
      </c>
      <c r="R394" s="4">
        <f t="shared" si="28"/>
        <v>536316</v>
      </c>
      <c r="S394" s="4">
        <f t="shared" si="29"/>
        <v>439.13039999999995</v>
      </c>
      <c r="T394" s="4">
        <v>2600</v>
      </c>
      <c r="U394" s="4">
        <f t="shared" si="30"/>
        <v>1141739.0399999998</v>
      </c>
      <c r="V394" s="4">
        <f t="shared" si="31"/>
        <v>1678055.0399999998</v>
      </c>
      <c r="W394" s="4"/>
    </row>
    <row r="395" spans="1:23" x14ac:dyDescent="0.25">
      <c r="A395" s="6"/>
      <c r="B395" s="6"/>
      <c r="C395" s="7"/>
      <c r="D395" s="6"/>
      <c r="E395" s="6"/>
      <c r="F395" s="6"/>
      <c r="G395" s="8"/>
      <c r="H395" s="6"/>
      <c r="I395" s="6"/>
      <c r="J395" s="6"/>
      <c r="K395" s="6"/>
      <c r="L395" s="6"/>
      <c r="M395" s="6"/>
      <c r="N395" s="6">
        <f>SUM(N394)</f>
        <v>40.799999999999997</v>
      </c>
      <c r="O395" s="6">
        <f>O394</f>
        <v>634</v>
      </c>
      <c r="P395" s="6">
        <f>SUM(P394)</f>
        <v>48.756</v>
      </c>
      <c r="Q395" s="6"/>
      <c r="R395" s="6">
        <f>SUM(R394)</f>
        <v>536316</v>
      </c>
      <c r="S395" s="6">
        <f>SUM(S394)</f>
        <v>439.13039999999995</v>
      </c>
      <c r="T395" s="6"/>
      <c r="U395" s="6">
        <f>SUM(U394)</f>
        <v>1141739.0399999998</v>
      </c>
      <c r="V395" s="6">
        <f>SUM(V394)</f>
        <v>1678055.0399999998</v>
      </c>
      <c r="W395" s="6">
        <f>(O395/V395)*100</f>
        <v>3.7781835809152009E-2</v>
      </c>
    </row>
    <row r="396" spans="1:23" x14ac:dyDescent="0.25">
      <c r="A396" s="4">
        <f>+A394+1</f>
        <v>262</v>
      </c>
      <c r="B396" s="4" t="s">
        <v>49</v>
      </c>
      <c r="C396" s="4">
        <v>1012046789</v>
      </c>
      <c r="D396" s="4" t="s">
        <v>332</v>
      </c>
      <c r="E396" s="4" t="s">
        <v>333</v>
      </c>
      <c r="F396" s="4">
        <v>8</v>
      </c>
      <c r="G396" s="5" t="s">
        <v>52</v>
      </c>
      <c r="H396" s="4">
        <v>47</v>
      </c>
      <c r="I396" s="4" t="s">
        <v>133</v>
      </c>
      <c r="J396" s="4" t="s">
        <v>54</v>
      </c>
      <c r="K396" s="4">
        <v>0</v>
      </c>
      <c r="L396" s="4" t="s">
        <v>55</v>
      </c>
      <c r="M396" s="4" t="s">
        <v>56</v>
      </c>
      <c r="N396" s="4">
        <v>67.98</v>
      </c>
      <c r="O396" s="4">
        <v>1890</v>
      </c>
      <c r="P396" s="4">
        <f t="shared" si="27"/>
        <v>81.236100000000008</v>
      </c>
      <c r="Q396" s="4">
        <v>11000</v>
      </c>
      <c r="R396" s="4">
        <f t="shared" si="28"/>
        <v>893597.10000000009</v>
      </c>
      <c r="S396" s="4">
        <f t="shared" si="29"/>
        <v>731.66874000000007</v>
      </c>
      <c r="T396" s="4">
        <v>2600</v>
      </c>
      <c r="U396" s="4">
        <f t="shared" si="30"/>
        <v>1902338.7240000002</v>
      </c>
      <c r="V396" s="4">
        <f t="shared" si="31"/>
        <v>2795935.824</v>
      </c>
      <c r="W396" s="4"/>
    </row>
    <row r="397" spans="1:23" x14ac:dyDescent="0.25">
      <c r="A397" s="4">
        <f t="shared" si="32"/>
        <v>263</v>
      </c>
      <c r="B397" s="4" t="s">
        <v>49</v>
      </c>
      <c r="C397" s="4">
        <v>1012046789</v>
      </c>
      <c r="D397" s="4" t="s">
        <v>332</v>
      </c>
      <c r="E397" s="4" t="s">
        <v>333</v>
      </c>
      <c r="F397" s="4">
        <v>8</v>
      </c>
      <c r="G397" s="5" t="s">
        <v>52</v>
      </c>
      <c r="H397" s="4">
        <v>47</v>
      </c>
      <c r="I397" s="4" t="s">
        <v>133</v>
      </c>
      <c r="J397" s="4" t="s">
        <v>54</v>
      </c>
      <c r="K397" s="4">
        <v>1</v>
      </c>
      <c r="L397" s="4" t="s">
        <v>68</v>
      </c>
      <c r="M397" s="4" t="s">
        <v>56</v>
      </c>
      <c r="N397" s="4">
        <v>48.18</v>
      </c>
      <c r="O397" s="4">
        <v>1890</v>
      </c>
      <c r="P397" s="4">
        <f>0</f>
        <v>0</v>
      </c>
      <c r="Q397" s="4"/>
      <c r="R397" s="4">
        <f t="shared" si="28"/>
        <v>0</v>
      </c>
      <c r="S397" s="4">
        <f t="shared" si="29"/>
        <v>518.56133999999997</v>
      </c>
      <c r="T397" s="4">
        <v>2600</v>
      </c>
      <c r="U397" s="4">
        <f t="shared" si="30"/>
        <v>1348259.4839999999</v>
      </c>
      <c r="V397" s="4">
        <f t="shared" si="31"/>
        <v>1348259.4839999999</v>
      </c>
      <c r="W397" s="4"/>
    </row>
    <row r="398" spans="1:23" x14ac:dyDescent="0.25">
      <c r="A398" s="4">
        <f t="shared" si="32"/>
        <v>264</v>
      </c>
      <c r="B398" s="4" t="s">
        <v>49</v>
      </c>
      <c r="C398" s="4">
        <v>1012046789</v>
      </c>
      <c r="D398" s="4" t="s">
        <v>332</v>
      </c>
      <c r="E398" s="4" t="s">
        <v>333</v>
      </c>
      <c r="F398" s="4">
        <v>8</v>
      </c>
      <c r="G398" s="5" t="s">
        <v>52</v>
      </c>
      <c r="H398" s="4">
        <v>47</v>
      </c>
      <c r="I398" s="4" t="s">
        <v>133</v>
      </c>
      <c r="J398" s="4" t="s">
        <v>54</v>
      </c>
      <c r="K398" s="4">
        <v>1</v>
      </c>
      <c r="L398" s="4" t="s">
        <v>55</v>
      </c>
      <c r="M398" s="4" t="s">
        <v>56</v>
      </c>
      <c r="N398" s="4">
        <v>19.79</v>
      </c>
      <c r="O398" s="4">
        <v>1890</v>
      </c>
      <c r="P398" s="4">
        <f>0</f>
        <v>0</v>
      </c>
      <c r="Q398" s="4"/>
      <c r="R398" s="4">
        <f t="shared" si="28"/>
        <v>0</v>
      </c>
      <c r="S398" s="4">
        <f t="shared" si="29"/>
        <v>212.99976999999998</v>
      </c>
      <c r="T398" s="4">
        <v>2600</v>
      </c>
      <c r="U398" s="4">
        <f t="shared" si="30"/>
        <v>553799.402</v>
      </c>
      <c r="V398" s="4">
        <f t="shared" si="31"/>
        <v>553799.402</v>
      </c>
      <c r="W398" s="4"/>
    </row>
    <row r="399" spans="1:23" x14ac:dyDescent="0.25">
      <c r="A399" s="6"/>
      <c r="B399" s="6"/>
      <c r="C399" s="7"/>
      <c r="D399" s="6"/>
      <c r="E399" s="6"/>
      <c r="F399" s="6"/>
      <c r="G399" s="8"/>
      <c r="H399" s="6"/>
      <c r="I399" s="6"/>
      <c r="J399" s="6"/>
      <c r="K399" s="6"/>
      <c r="L399" s="6"/>
      <c r="M399" s="6"/>
      <c r="N399" s="6">
        <f>SUM(N396:N398)</f>
        <v>135.94999999999999</v>
      </c>
      <c r="O399" s="6">
        <f>O398</f>
        <v>1890</v>
      </c>
      <c r="P399" s="6">
        <f>SUM(P396:P398)</f>
        <v>81.236100000000008</v>
      </c>
      <c r="Q399" s="6"/>
      <c r="R399" s="6">
        <f>SUM(R396:R398)</f>
        <v>893597.10000000009</v>
      </c>
      <c r="S399" s="6">
        <f>SUM(S396:S398)</f>
        <v>1463.2298499999999</v>
      </c>
      <c r="T399" s="6"/>
      <c r="U399" s="6">
        <f>SUM(U396:U398)</f>
        <v>3804397.6100000003</v>
      </c>
      <c r="V399" s="6">
        <f>SUM(V396:V398)</f>
        <v>4697994.71</v>
      </c>
      <c r="W399" s="6">
        <f>(O399/V399)*100</f>
        <v>4.0229930356818135E-2</v>
      </c>
    </row>
    <row r="400" spans="1:23" x14ac:dyDescent="0.25">
      <c r="A400" s="4">
        <f>+A398+1</f>
        <v>265</v>
      </c>
      <c r="B400" s="4" t="s">
        <v>49</v>
      </c>
      <c r="C400" s="4">
        <v>1012046793</v>
      </c>
      <c r="D400" s="4" t="s">
        <v>334</v>
      </c>
      <c r="E400" s="4" t="s">
        <v>335</v>
      </c>
      <c r="F400" s="4">
        <v>8</v>
      </c>
      <c r="G400" s="5" t="s">
        <v>52</v>
      </c>
      <c r="H400" s="4">
        <v>47</v>
      </c>
      <c r="I400" s="4" t="s">
        <v>133</v>
      </c>
      <c r="J400" s="4" t="s">
        <v>54</v>
      </c>
      <c r="K400" s="4">
        <v>0</v>
      </c>
      <c r="L400" s="4" t="s">
        <v>55</v>
      </c>
      <c r="M400" s="4" t="s">
        <v>56</v>
      </c>
      <c r="N400" s="4">
        <v>56.55</v>
      </c>
      <c r="O400" s="4">
        <v>2154</v>
      </c>
      <c r="P400" s="4">
        <f t="shared" si="27"/>
        <v>67.577250000000006</v>
      </c>
      <c r="Q400" s="4">
        <v>11000</v>
      </c>
      <c r="R400" s="4">
        <f t="shared" si="28"/>
        <v>743349.75000000012</v>
      </c>
      <c r="S400" s="4">
        <f t="shared" si="29"/>
        <v>608.64765</v>
      </c>
      <c r="T400" s="4">
        <v>2600</v>
      </c>
      <c r="U400" s="4">
        <f t="shared" si="30"/>
        <v>1582483.89</v>
      </c>
      <c r="V400" s="4">
        <f t="shared" si="31"/>
        <v>2325833.64</v>
      </c>
      <c r="W400" s="4"/>
    </row>
    <row r="401" spans="1:23" x14ac:dyDescent="0.25">
      <c r="A401" s="4">
        <f t="shared" si="32"/>
        <v>266</v>
      </c>
      <c r="B401" s="4" t="s">
        <v>49</v>
      </c>
      <c r="C401" s="4">
        <v>1012046793</v>
      </c>
      <c r="D401" s="4" t="s">
        <v>334</v>
      </c>
      <c r="E401" s="4" t="s">
        <v>335</v>
      </c>
      <c r="F401" s="4">
        <v>8</v>
      </c>
      <c r="G401" s="5" t="s">
        <v>52</v>
      </c>
      <c r="H401" s="4">
        <v>47</v>
      </c>
      <c r="I401" s="4" t="s">
        <v>133</v>
      </c>
      <c r="J401" s="4" t="s">
        <v>54</v>
      </c>
      <c r="K401" s="4">
        <v>0</v>
      </c>
      <c r="L401" s="4" t="s">
        <v>55</v>
      </c>
      <c r="M401" s="4" t="s">
        <v>56</v>
      </c>
      <c r="N401" s="4">
        <v>56.55</v>
      </c>
      <c r="O401" s="4">
        <v>2154</v>
      </c>
      <c r="P401" s="4">
        <f t="shared" si="27"/>
        <v>67.577250000000006</v>
      </c>
      <c r="Q401" s="4">
        <v>11000</v>
      </c>
      <c r="R401" s="4">
        <f t="shared" si="28"/>
        <v>743349.75000000012</v>
      </c>
      <c r="S401" s="4">
        <f t="shared" si="29"/>
        <v>608.64765</v>
      </c>
      <c r="T401" s="4">
        <v>2600</v>
      </c>
      <c r="U401" s="4">
        <f t="shared" si="30"/>
        <v>1582483.89</v>
      </c>
      <c r="V401" s="4">
        <f t="shared" si="31"/>
        <v>2325833.64</v>
      </c>
      <c r="W401" s="4"/>
    </row>
    <row r="402" spans="1:23" x14ac:dyDescent="0.25">
      <c r="A402" s="4">
        <f t="shared" si="32"/>
        <v>267</v>
      </c>
      <c r="B402" s="4" t="s">
        <v>49</v>
      </c>
      <c r="C402" s="4">
        <v>1012046793</v>
      </c>
      <c r="D402" s="4" t="s">
        <v>334</v>
      </c>
      <c r="E402" s="4" t="s">
        <v>335</v>
      </c>
      <c r="F402" s="4">
        <v>8</v>
      </c>
      <c r="G402" s="5" t="s">
        <v>52</v>
      </c>
      <c r="H402" s="4">
        <v>47</v>
      </c>
      <c r="I402" s="4" t="s">
        <v>133</v>
      </c>
      <c r="J402" s="4" t="s">
        <v>54</v>
      </c>
      <c r="K402" s="4">
        <v>1</v>
      </c>
      <c r="L402" s="4" t="s">
        <v>55</v>
      </c>
      <c r="M402" s="4" t="s">
        <v>56</v>
      </c>
      <c r="N402" s="4">
        <v>65.25</v>
      </c>
      <c r="O402" s="4">
        <v>2154</v>
      </c>
      <c r="P402" s="4">
        <f>0</f>
        <v>0</v>
      </c>
      <c r="Q402" s="4"/>
      <c r="R402" s="4">
        <f t="shared" si="28"/>
        <v>0</v>
      </c>
      <c r="S402" s="4">
        <f t="shared" si="29"/>
        <v>702.28575000000001</v>
      </c>
      <c r="T402" s="4">
        <v>2600</v>
      </c>
      <c r="U402" s="4">
        <f t="shared" si="30"/>
        <v>1825942.95</v>
      </c>
      <c r="V402" s="4">
        <f t="shared" si="31"/>
        <v>1825942.95</v>
      </c>
      <c r="W402" s="4"/>
    </row>
    <row r="403" spans="1:23" x14ac:dyDescent="0.25">
      <c r="A403" s="4">
        <f t="shared" si="32"/>
        <v>268</v>
      </c>
      <c r="B403" s="4" t="s">
        <v>49</v>
      </c>
      <c r="C403" s="4">
        <v>1012046793</v>
      </c>
      <c r="D403" s="4" t="s">
        <v>334</v>
      </c>
      <c r="E403" s="4" t="s">
        <v>335</v>
      </c>
      <c r="F403" s="4">
        <v>8</v>
      </c>
      <c r="G403" s="5" t="s">
        <v>52</v>
      </c>
      <c r="H403" s="4">
        <v>47</v>
      </c>
      <c r="I403" s="4" t="s">
        <v>133</v>
      </c>
      <c r="J403" s="4" t="s">
        <v>54</v>
      </c>
      <c r="K403" s="4">
        <v>1</v>
      </c>
      <c r="L403" s="4" t="s">
        <v>55</v>
      </c>
      <c r="M403" s="4" t="s">
        <v>56</v>
      </c>
      <c r="N403" s="4">
        <v>65.25</v>
      </c>
      <c r="O403" s="4">
        <v>2154</v>
      </c>
      <c r="P403" s="4">
        <f>0</f>
        <v>0</v>
      </c>
      <c r="Q403" s="4"/>
      <c r="R403" s="4">
        <f t="shared" si="28"/>
        <v>0</v>
      </c>
      <c r="S403" s="4">
        <f t="shared" si="29"/>
        <v>702.28575000000001</v>
      </c>
      <c r="T403" s="4">
        <v>2600</v>
      </c>
      <c r="U403" s="4">
        <f t="shared" si="30"/>
        <v>1825942.95</v>
      </c>
      <c r="V403" s="4">
        <f t="shared" si="31"/>
        <v>1825942.95</v>
      </c>
      <c r="W403" s="4"/>
    </row>
    <row r="404" spans="1:23" x14ac:dyDescent="0.25">
      <c r="A404" s="6"/>
      <c r="B404" s="6"/>
      <c r="C404" s="7"/>
      <c r="D404" s="6"/>
      <c r="E404" s="6"/>
      <c r="F404" s="6"/>
      <c r="G404" s="8"/>
      <c r="H404" s="6"/>
      <c r="I404" s="6"/>
      <c r="J404" s="6"/>
      <c r="K404" s="6"/>
      <c r="L404" s="6"/>
      <c r="M404" s="6"/>
      <c r="N404" s="6">
        <f>SUM(N400:N403)</f>
        <v>243.6</v>
      </c>
      <c r="O404" s="6">
        <f>O403</f>
        <v>2154</v>
      </c>
      <c r="P404" s="6">
        <f>SUM(P400:P403)</f>
        <v>135.15450000000001</v>
      </c>
      <c r="Q404" s="6"/>
      <c r="R404" s="6">
        <f>SUM(R400:R403)</f>
        <v>1486699.5000000002</v>
      </c>
      <c r="S404" s="6">
        <f>SUM(S400:S403)</f>
        <v>2621.8667999999998</v>
      </c>
      <c r="T404" s="6"/>
      <c r="U404" s="6">
        <f>SUM(U400:U403)</f>
        <v>6816853.6799999997</v>
      </c>
      <c r="V404" s="6">
        <f>SUM(V400:V403)</f>
        <v>8303553.1800000006</v>
      </c>
      <c r="W404" s="6">
        <f>(O404/V404)*100</f>
        <v>2.5940702170585722E-2</v>
      </c>
    </row>
    <row r="405" spans="1:23" x14ac:dyDescent="0.25">
      <c r="A405" s="4">
        <f>+A403+1</f>
        <v>269</v>
      </c>
      <c r="B405" s="4" t="s">
        <v>49</v>
      </c>
      <c r="C405" s="4">
        <v>1012046796</v>
      </c>
      <c r="D405" s="4" t="s">
        <v>336</v>
      </c>
      <c r="E405" s="4" t="s">
        <v>337</v>
      </c>
      <c r="F405" s="4">
        <v>8</v>
      </c>
      <c r="G405" s="5" t="s">
        <v>52</v>
      </c>
      <c r="H405" s="4">
        <v>47</v>
      </c>
      <c r="I405" s="4" t="s">
        <v>133</v>
      </c>
      <c r="J405" s="4" t="s">
        <v>54</v>
      </c>
      <c r="K405" s="4">
        <v>0</v>
      </c>
      <c r="L405" s="4" t="s">
        <v>55</v>
      </c>
      <c r="M405" s="4" t="s">
        <v>56</v>
      </c>
      <c r="N405" s="4">
        <v>69.55</v>
      </c>
      <c r="O405" s="4">
        <v>1078</v>
      </c>
      <c r="P405" s="4">
        <f t="shared" si="27"/>
        <v>83.112250000000003</v>
      </c>
      <c r="Q405" s="4">
        <v>11000</v>
      </c>
      <c r="R405" s="4">
        <f t="shared" si="28"/>
        <v>914234.75</v>
      </c>
      <c r="S405" s="4">
        <f t="shared" si="29"/>
        <v>748.56664999999998</v>
      </c>
      <c r="T405" s="4">
        <v>2600</v>
      </c>
      <c r="U405" s="4">
        <f t="shared" si="30"/>
        <v>1946273.29</v>
      </c>
      <c r="V405" s="4">
        <f t="shared" si="31"/>
        <v>2860508.04</v>
      </c>
      <c r="W405" s="4"/>
    </row>
    <row r="406" spans="1:23" x14ac:dyDescent="0.25">
      <c r="A406" s="6"/>
      <c r="B406" s="6"/>
      <c r="C406" s="7"/>
      <c r="D406" s="6"/>
      <c r="E406" s="6"/>
      <c r="F406" s="6"/>
      <c r="G406" s="8"/>
      <c r="H406" s="6"/>
      <c r="I406" s="6"/>
      <c r="J406" s="6"/>
      <c r="K406" s="6"/>
      <c r="L406" s="6"/>
      <c r="M406" s="6"/>
      <c r="N406" s="6">
        <f>SUM(N405)</f>
        <v>69.55</v>
      </c>
      <c r="O406" s="6">
        <f>O405</f>
        <v>1078</v>
      </c>
      <c r="P406" s="6">
        <f>SUM(P405)</f>
        <v>83.112250000000003</v>
      </c>
      <c r="Q406" s="6"/>
      <c r="R406" s="6">
        <f>SUM(R405)</f>
        <v>914234.75</v>
      </c>
      <c r="S406" s="6">
        <f>SUM(S405)</f>
        <v>748.56664999999998</v>
      </c>
      <c r="T406" s="6"/>
      <c r="U406" s="6">
        <f>SUM(U405)</f>
        <v>1946273.29</v>
      </c>
      <c r="V406" s="6">
        <f>SUM(V405)</f>
        <v>2860508.04</v>
      </c>
      <c r="W406" s="6">
        <f>(O406/V406)*100</f>
        <v>3.7685613356989549E-2</v>
      </c>
    </row>
    <row r="407" spans="1:23" x14ac:dyDescent="0.25">
      <c r="A407" s="4">
        <f>+A405+1</f>
        <v>270</v>
      </c>
      <c r="B407" s="4" t="s">
        <v>49</v>
      </c>
      <c r="C407" s="4">
        <v>1012046798</v>
      </c>
      <c r="D407" s="4" t="s">
        <v>338</v>
      </c>
      <c r="E407" s="4" t="s">
        <v>339</v>
      </c>
      <c r="F407" s="4">
        <v>8</v>
      </c>
      <c r="G407" s="5" t="s">
        <v>52</v>
      </c>
      <c r="H407" s="4">
        <v>47</v>
      </c>
      <c r="I407" s="4" t="s">
        <v>133</v>
      </c>
      <c r="J407" s="4" t="s">
        <v>54</v>
      </c>
      <c r="K407" s="4">
        <v>0</v>
      </c>
      <c r="L407" s="4" t="s">
        <v>340</v>
      </c>
      <c r="M407" s="4" t="s">
        <v>56</v>
      </c>
      <c r="N407" s="4">
        <v>14.8</v>
      </c>
      <c r="O407" s="4">
        <v>210</v>
      </c>
      <c r="P407" s="4">
        <f t="shared" si="27"/>
        <v>17.686000000000003</v>
      </c>
      <c r="Q407" s="4">
        <v>11000</v>
      </c>
      <c r="R407" s="4">
        <f t="shared" si="28"/>
        <v>194546.00000000003</v>
      </c>
      <c r="S407" s="4">
        <f t="shared" si="29"/>
        <v>159.29240000000001</v>
      </c>
      <c r="T407" s="4">
        <v>2600</v>
      </c>
      <c r="U407" s="4">
        <f t="shared" si="30"/>
        <v>414160.24000000005</v>
      </c>
      <c r="V407" s="4">
        <f t="shared" si="31"/>
        <v>608706.24000000011</v>
      </c>
      <c r="W407" s="4"/>
    </row>
    <row r="408" spans="1:23" x14ac:dyDescent="0.25">
      <c r="A408" s="4">
        <f t="shared" si="32"/>
        <v>271</v>
      </c>
      <c r="B408" s="4" t="s">
        <v>49</v>
      </c>
      <c r="C408" s="4">
        <v>1012046798</v>
      </c>
      <c r="D408" s="4" t="s">
        <v>338</v>
      </c>
      <c r="E408" s="4" t="s">
        <v>339</v>
      </c>
      <c r="F408" s="4">
        <v>8</v>
      </c>
      <c r="G408" s="5" t="s">
        <v>52</v>
      </c>
      <c r="H408" s="4">
        <v>47</v>
      </c>
      <c r="I408" s="4" t="s">
        <v>133</v>
      </c>
      <c r="J408" s="4" t="s">
        <v>54</v>
      </c>
      <c r="K408" s="4">
        <v>0</v>
      </c>
      <c r="L408" s="4" t="s">
        <v>68</v>
      </c>
      <c r="M408" s="4" t="s">
        <v>56</v>
      </c>
      <c r="N408" s="4">
        <v>22.79</v>
      </c>
      <c r="O408" s="4">
        <v>210</v>
      </c>
      <c r="P408" s="4">
        <f t="shared" si="27"/>
        <v>27.23405</v>
      </c>
      <c r="Q408" s="4">
        <v>11000</v>
      </c>
      <c r="R408" s="4">
        <f t="shared" si="28"/>
        <v>299574.55</v>
      </c>
      <c r="S408" s="4">
        <f t="shared" si="29"/>
        <v>245.28877</v>
      </c>
      <c r="T408" s="4">
        <v>2600</v>
      </c>
      <c r="U408" s="4">
        <f t="shared" si="30"/>
        <v>637750.80200000003</v>
      </c>
      <c r="V408" s="4">
        <f t="shared" si="31"/>
        <v>937325.35199999996</v>
      </c>
      <c r="W408" s="4"/>
    </row>
    <row r="409" spans="1:23" x14ac:dyDescent="0.25">
      <c r="A409" s="6"/>
      <c r="B409" s="6"/>
      <c r="C409" s="7"/>
      <c r="D409" s="6"/>
      <c r="E409" s="6"/>
      <c r="F409" s="6"/>
      <c r="G409" s="8"/>
      <c r="H409" s="6"/>
      <c r="I409" s="6"/>
      <c r="J409" s="6"/>
      <c r="K409" s="6"/>
      <c r="L409" s="6"/>
      <c r="M409" s="6"/>
      <c r="N409" s="6">
        <f>SUM(N407:N408)</f>
        <v>37.590000000000003</v>
      </c>
      <c r="O409" s="6">
        <f>O408</f>
        <v>210</v>
      </c>
      <c r="P409" s="6">
        <f>SUM(P407:P408)</f>
        <v>44.920050000000003</v>
      </c>
      <c r="Q409" s="6"/>
      <c r="R409" s="6">
        <f>SUM(R407:R408)</f>
        <v>494120.55000000005</v>
      </c>
      <c r="S409" s="6">
        <f>SUM(S407:S408)</f>
        <v>404.58117000000004</v>
      </c>
      <c r="T409" s="6"/>
      <c r="U409" s="6">
        <f>SUM(U407:U408)</f>
        <v>1051911.0420000001</v>
      </c>
      <c r="V409" s="6">
        <f>SUM(V407:V408)</f>
        <v>1546031.5920000002</v>
      </c>
      <c r="W409" s="6">
        <f>(O409/V409)*100</f>
        <v>1.3583163570955022E-2</v>
      </c>
    </row>
    <row r="410" spans="1:23" x14ac:dyDescent="0.25">
      <c r="A410" s="4">
        <f>+A408+1</f>
        <v>272</v>
      </c>
      <c r="B410" s="4" t="s">
        <v>49</v>
      </c>
      <c r="C410" s="4">
        <v>1012046800</v>
      </c>
      <c r="D410" s="4" t="s">
        <v>341</v>
      </c>
      <c r="E410" s="4" t="s">
        <v>342</v>
      </c>
      <c r="F410" s="4">
        <v>8</v>
      </c>
      <c r="G410" s="5" t="s">
        <v>52</v>
      </c>
      <c r="H410" s="4">
        <v>47</v>
      </c>
      <c r="I410" s="4" t="s">
        <v>133</v>
      </c>
      <c r="J410" s="4" t="s">
        <v>54</v>
      </c>
      <c r="K410" s="4">
        <v>0</v>
      </c>
      <c r="L410" s="4" t="s">
        <v>55</v>
      </c>
      <c r="M410" s="4" t="s">
        <v>56</v>
      </c>
      <c r="N410" s="4">
        <v>43.65</v>
      </c>
      <c r="O410" s="4">
        <v>676</v>
      </c>
      <c r="P410" s="4">
        <f t="shared" si="27"/>
        <v>52.161749999999998</v>
      </c>
      <c r="Q410" s="4">
        <v>11000</v>
      </c>
      <c r="R410" s="4">
        <f t="shared" si="28"/>
        <v>573779.25</v>
      </c>
      <c r="S410" s="4">
        <f t="shared" si="29"/>
        <v>469.80494999999996</v>
      </c>
      <c r="T410" s="4">
        <v>2600</v>
      </c>
      <c r="U410" s="4">
        <f t="shared" si="30"/>
        <v>1221492.8699999999</v>
      </c>
      <c r="V410" s="4">
        <f t="shared" si="31"/>
        <v>1795272.1199999999</v>
      </c>
      <c r="W410" s="4"/>
    </row>
    <row r="411" spans="1:23" x14ac:dyDescent="0.25">
      <c r="A411" s="6"/>
      <c r="B411" s="6"/>
      <c r="C411" s="7"/>
      <c r="D411" s="6"/>
      <c r="E411" s="6"/>
      <c r="F411" s="6"/>
      <c r="G411" s="8"/>
      <c r="H411" s="6"/>
      <c r="I411" s="6"/>
      <c r="J411" s="6"/>
      <c r="K411" s="6"/>
      <c r="L411" s="6"/>
      <c r="M411" s="6"/>
      <c r="N411" s="6">
        <f>SUM(N410)</f>
        <v>43.65</v>
      </c>
      <c r="O411" s="6">
        <f>O410</f>
        <v>676</v>
      </c>
      <c r="P411" s="6">
        <f>SUM(P410)</f>
        <v>52.161749999999998</v>
      </c>
      <c r="Q411" s="6"/>
      <c r="R411" s="6">
        <f>SUM(R410)</f>
        <v>573779.25</v>
      </c>
      <c r="S411" s="6">
        <f>SUM(S410)</f>
        <v>469.80494999999996</v>
      </c>
      <c r="T411" s="6"/>
      <c r="U411" s="6">
        <f>SUM(U410)</f>
        <v>1221492.8699999999</v>
      </c>
      <c r="V411" s="6">
        <f>SUM(V410)</f>
        <v>1795272.1199999999</v>
      </c>
      <c r="W411" s="6">
        <f>(O411/V411)*100</f>
        <v>3.7654458756926502E-2</v>
      </c>
    </row>
    <row r="412" spans="1:23" x14ac:dyDescent="0.25">
      <c r="A412" s="4">
        <f>+A410+1</f>
        <v>273</v>
      </c>
      <c r="B412" s="4" t="s">
        <v>49</v>
      </c>
      <c r="C412" s="4">
        <v>1012046802</v>
      </c>
      <c r="D412" s="4" t="s">
        <v>343</v>
      </c>
      <c r="E412" s="4" t="s">
        <v>344</v>
      </c>
      <c r="F412" s="4">
        <v>8</v>
      </c>
      <c r="G412" s="5" t="s">
        <v>52</v>
      </c>
      <c r="H412" s="4">
        <v>47</v>
      </c>
      <c r="I412" s="4" t="s">
        <v>133</v>
      </c>
      <c r="J412" s="4" t="s">
        <v>54</v>
      </c>
      <c r="K412" s="4">
        <v>0</v>
      </c>
      <c r="L412" s="4" t="s">
        <v>55</v>
      </c>
      <c r="M412" s="4" t="s">
        <v>56</v>
      </c>
      <c r="N412" s="4">
        <v>70.680000000000007</v>
      </c>
      <c r="O412" s="4">
        <v>3264</v>
      </c>
      <c r="P412" s="4">
        <f t="shared" si="27"/>
        <v>84.462600000000009</v>
      </c>
      <c r="Q412" s="4">
        <v>11000</v>
      </c>
      <c r="R412" s="4">
        <f t="shared" si="28"/>
        <v>929088.60000000009</v>
      </c>
      <c r="S412" s="4">
        <f t="shared" si="29"/>
        <v>760.7288400000001</v>
      </c>
      <c r="T412" s="4">
        <v>2600</v>
      </c>
      <c r="U412" s="4">
        <f t="shared" si="30"/>
        <v>1977894.9840000002</v>
      </c>
      <c r="V412" s="4">
        <f t="shared" si="31"/>
        <v>2906983.5840000003</v>
      </c>
      <c r="W412" s="4"/>
    </row>
    <row r="413" spans="1:23" x14ac:dyDescent="0.25">
      <c r="A413" s="4">
        <f t="shared" si="32"/>
        <v>274</v>
      </c>
      <c r="B413" s="4" t="s">
        <v>49</v>
      </c>
      <c r="C413" s="4">
        <v>1012046802</v>
      </c>
      <c r="D413" s="4" t="s">
        <v>343</v>
      </c>
      <c r="E413" s="4" t="s">
        <v>344</v>
      </c>
      <c r="F413" s="4">
        <v>8</v>
      </c>
      <c r="G413" s="5" t="s">
        <v>52</v>
      </c>
      <c r="H413" s="4">
        <v>47</v>
      </c>
      <c r="I413" s="4" t="s">
        <v>133</v>
      </c>
      <c r="J413" s="4" t="s">
        <v>54</v>
      </c>
      <c r="K413" s="4">
        <v>1</v>
      </c>
      <c r="L413" s="4" t="s">
        <v>55</v>
      </c>
      <c r="M413" s="4" t="s">
        <v>56</v>
      </c>
      <c r="N413" s="4">
        <v>109.97</v>
      </c>
      <c r="O413" s="4">
        <v>3264</v>
      </c>
      <c r="P413" s="4">
        <f>0</f>
        <v>0</v>
      </c>
      <c r="Q413" s="4"/>
      <c r="R413" s="4">
        <f t="shared" si="28"/>
        <v>0</v>
      </c>
      <c r="S413" s="4">
        <f t="shared" si="29"/>
        <v>1183.6071099999999</v>
      </c>
      <c r="T413" s="4">
        <v>2600</v>
      </c>
      <c r="U413" s="4">
        <f t="shared" si="30"/>
        <v>3077378.4859999996</v>
      </c>
      <c r="V413" s="4">
        <f t="shared" si="31"/>
        <v>3077378.4859999996</v>
      </c>
      <c r="W413" s="4"/>
    </row>
    <row r="414" spans="1:23" x14ac:dyDescent="0.25">
      <c r="A414" s="6"/>
      <c r="B414" s="6"/>
      <c r="C414" s="7"/>
      <c r="D414" s="6"/>
      <c r="E414" s="6"/>
      <c r="F414" s="6"/>
      <c r="G414" s="8"/>
      <c r="H414" s="6"/>
      <c r="I414" s="6"/>
      <c r="J414" s="6"/>
      <c r="K414" s="6"/>
      <c r="L414" s="6"/>
      <c r="M414" s="6"/>
      <c r="N414" s="6">
        <f>SUM(N412:N413)</f>
        <v>180.65</v>
      </c>
      <c r="O414" s="6">
        <f>O413</f>
        <v>3264</v>
      </c>
      <c r="P414" s="6">
        <f>SUM(P412:P413)</f>
        <v>84.462600000000009</v>
      </c>
      <c r="Q414" s="6"/>
      <c r="R414" s="6">
        <f>SUM(R412:R413)</f>
        <v>929088.60000000009</v>
      </c>
      <c r="S414" s="6">
        <f>SUM(S412:S413)</f>
        <v>1944.3359500000001</v>
      </c>
      <c r="T414" s="6"/>
      <c r="U414" s="6">
        <f>SUM(U412:U413)</f>
        <v>5055273.47</v>
      </c>
      <c r="V414" s="6">
        <f>SUM(V412:V413)</f>
        <v>5984362.0700000003</v>
      </c>
      <c r="W414" s="6">
        <f>(O414/V414)*100</f>
        <v>5.4542154398756149E-2</v>
      </c>
    </row>
    <row r="415" spans="1:23" x14ac:dyDescent="0.25">
      <c r="A415" s="4">
        <f>+A413+1</f>
        <v>275</v>
      </c>
      <c r="B415" s="4" t="s">
        <v>49</v>
      </c>
      <c r="C415" s="4">
        <v>1012046805</v>
      </c>
      <c r="D415" s="4" t="s">
        <v>345</v>
      </c>
      <c r="E415" s="4" t="s">
        <v>346</v>
      </c>
      <c r="F415" s="4">
        <v>8</v>
      </c>
      <c r="G415" s="5" t="s">
        <v>52</v>
      </c>
      <c r="H415" s="4">
        <v>47</v>
      </c>
      <c r="I415" s="4" t="s">
        <v>133</v>
      </c>
      <c r="J415" s="4" t="s">
        <v>54</v>
      </c>
      <c r="K415" s="4">
        <v>0</v>
      </c>
      <c r="L415" s="4" t="s">
        <v>68</v>
      </c>
      <c r="M415" s="4" t="s">
        <v>56</v>
      </c>
      <c r="N415" s="4">
        <v>44.1</v>
      </c>
      <c r="O415" s="4">
        <v>320</v>
      </c>
      <c r="P415" s="4">
        <f t="shared" si="27"/>
        <v>52.699500000000008</v>
      </c>
      <c r="Q415" s="4">
        <v>11000</v>
      </c>
      <c r="R415" s="4">
        <f t="shared" si="28"/>
        <v>579694.50000000012</v>
      </c>
      <c r="S415" s="4">
        <f t="shared" si="29"/>
        <v>474.64830000000001</v>
      </c>
      <c r="T415" s="4">
        <v>2600</v>
      </c>
      <c r="U415" s="4">
        <f t="shared" si="30"/>
        <v>1234085.58</v>
      </c>
      <c r="V415" s="4">
        <f t="shared" si="31"/>
        <v>1813780.08</v>
      </c>
      <c r="W415" s="4"/>
    </row>
    <row r="416" spans="1:23" x14ac:dyDescent="0.25">
      <c r="A416" s="6"/>
      <c r="B416" s="6"/>
      <c r="C416" s="7"/>
      <c r="D416" s="6"/>
      <c r="E416" s="6"/>
      <c r="F416" s="6"/>
      <c r="G416" s="8"/>
      <c r="H416" s="6"/>
      <c r="I416" s="6"/>
      <c r="J416" s="6"/>
      <c r="K416" s="6"/>
      <c r="L416" s="6"/>
      <c r="M416" s="6"/>
      <c r="N416" s="6">
        <f>SUM(N415)</f>
        <v>44.1</v>
      </c>
      <c r="O416" s="6">
        <f>O415</f>
        <v>320</v>
      </c>
      <c r="P416" s="6">
        <f>SUM(P415)</f>
        <v>52.699500000000008</v>
      </c>
      <c r="Q416" s="6"/>
      <c r="R416" s="6">
        <f>SUM(R415)</f>
        <v>579694.50000000012</v>
      </c>
      <c r="S416" s="6">
        <f>SUM(S415)</f>
        <v>474.64830000000001</v>
      </c>
      <c r="T416" s="6"/>
      <c r="U416" s="6">
        <f>SUM(U415)</f>
        <v>1234085.58</v>
      </c>
      <c r="V416" s="6">
        <f>SUM(V415)</f>
        <v>1813780.08</v>
      </c>
      <c r="W416" s="6">
        <f>(O416/V416)*100</f>
        <v>1.7642712230029563E-2</v>
      </c>
    </row>
    <row r="417" spans="1:23" x14ac:dyDescent="0.25">
      <c r="A417" s="4">
        <f>+A415+1</f>
        <v>276</v>
      </c>
      <c r="B417" s="4" t="s">
        <v>49</v>
      </c>
      <c r="C417" s="4">
        <v>1012046880</v>
      </c>
      <c r="D417" s="4" t="s">
        <v>347</v>
      </c>
      <c r="E417" s="4" t="s">
        <v>348</v>
      </c>
      <c r="F417" s="4">
        <v>8</v>
      </c>
      <c r="G417" s="5" t="s">
        <v>52</v>
      </c>
      <c r="H417" s="4">
        <v>47</v>
      </c>
      <c r="I417" s="4" t="s">
        <v>133</v>
      </c>
      <c r="J417" s="4" t="s">
        <v>54</v>
      </c>
      <c r="K417" s="4">
        <v>0</v>
      </c>
      <c r="L417" s="4" t="s">
        <v>68</v>
      </c>
      <c r="M417" s="4" t="s">
        <v>56</v>
      </c>
      <c r="N417" s="4">
        <v>21.27</v>
      </c>
      <c r="O417" s="4">
        <v>194</v>
      </c>
      <c r="P417" s="4">
        <f t="shared" si="27"/>
        <v>25.417650000000002</v>
      </c>
      <c r="Q417" s="4">
        <v>11000</v>
      </c>
      <c r="R417" s="4">
        <f t="shared" si="28"/>
        <v>279594.15000000002</v>
      </c>
      <c r="S417" s="4">
        <f t="shared" si="29"/>
        <v>228.92901000000001</v>
      </c>
      <c r="T417" s="4">
        <v>2600</v>
      </c>
      <c r="U417" s="4">
        <f t="shared" si="30"/>
        <v>595215.42599999998</v>
      </c>
      <c r="V417" s="4">
        <f t="shared" si="31"/>
        <v>874809.576</v>
      </c>
      <c r="W417" s="4"/>
    </row>
    <row r="418" spans="1:23" x14ac:dyDescent="0.25">
      <c r="A418" s="6"/>
      <c r="B418" s="6"/>
      <c r="C418" s="7"/>
      <c r="D418" s="6"/>
      <c r="E418" s="6"/>
      <c r="F418" s="6"/>
      <c r="G418" s="8"/>
      <c r="H418" s="6"/>
      <c r="I418" s="6"/>
      <c r="J418" s="6"/>
      <c r="K418" s="6"/>
      <c r="L418" s="6"/>
      <c r="M418" s="6"/>
      <c r="N418" s="6">
        <f>SUM(N417)</f>
        <v>21.27</v>
      </c>
      <c r="O418" s="6">
        <f>O417</f>
        <v>194</v>
      </c>
      <c r="P418" s="6">
        <f>SUM(P417)</f>
        <v>25.417650000000002</v>
      </c>
      <c r="Q418" s="6"/>
      <c r="R418" s="6">
        <f>SUM(R417)</f>
        <v>279594.15000000002</v>
      </c>
      <c r="S418" s="6">
        <f>SUM(S417)</f>
        <v>228.92901000000001</v>
      </c>
      <c r="T418" s="6"/>
      <c r="U418" s="6">
        <f>SUM(U417)</f>
        <v>595215.42599999998</v>
      </c>
      <c r="V418" s="6">
        <f>SUM(V417)</f>
        <v>874809.576</v>
      </c>
      <c r="W418" s="6">
        <f>(O418/V418)*100</f>
        <v>2.2176254732721397E-2</v>
      </c>
    </row>
    <row r="419" spans="1:23" x14ac:dyDescent="0.25">
      <c r="A419" s="4">
        <f>+A417+1</f>
        <v>277</v>
      </c>
      <c r="B419" s="4" t="s">
        <v>49</v>
      </c>
      <c r="C419" s="4">
        <v>1012046914</v>
      </c>
      <c r="D419" s="4" t="s">
        <v>349</v>
      </c>
      <c r="E419" s="4" t="s">
        <v>350</v>
      </c>
      <c r="F419" s="4">
        <v>8</v>
      </c>
      <c r="G419" s="5" t="s">
        <v>52</v>
      </c>
      <c r="H419" s="4">
        <v>47</v>
      </c>
      <c r="I419" s="4" t="s">
        <v>133</v>
      </c>
      <c r="J419" s="4" t="s">
        <v>54</v>
      </c>
      <c r="K419" s="4">
        <v>0</v>
      </c>
      <c r="L419" s="4" t="s">
        <v>55</v>
      </c>
      <c r="M419" s="4" t="s">
        <v>56</v>
      </c>
      <c r="N419" s="4">
        <v>30.78</v>
      </c>
      <c r="O419" s="4">
        <v>478</v>
      </c>
      <c r="P419" s="4">
        <f t="shared" si="27"/>
        <v>36.7821</v>
      </c>
      <c r="Q419" s="4">
        <v>11000</v>
      </c>
      <c r="R419" s="4">
        <f t="shared" si="28"/>
        <v>404603.1</v>
      </c>
      <c r="S419" s="4">
        <f t="shared" si="29"/>
        <v>331.28514000000001</v>
      </c>
      <c r="T419" s="4">
        <v>2600</v>
      </c>
      <c r="U419" s="4">
        <f t="shared" si="30"/>
        <v>861341.36400000006</v>
      </c>
      <c r="V419" s="4">
        <f t="shared" si="31"/>
        <v>1265944.4640000002</v>
      </c>
      <c r="W419" s="4"/>
    </row>
    <row r="420" spans="1:23" x14ac:dyDescent="0.25">
      <c r="A420" s="6"/>
      <c r="B420" s="6"/>
      <c r="C420" s="7"/>
      <c r="D420" s="6"/>
      <c r="E420" s="6"/>
      <c r="F420" s="6"/>
      <c r="G420" s="8"/>
      <c r="H420" s="6"/>
      <c r="I420" s="6"/>
      <c r="J420" s="6"/>
      <c r="K420" s="6"/>
      <c r="L420" s="6"/>
      <c r="M420" s="6"/>
      <c r="N420" s="6">
        <f>SUM(N419)</f>
        <v>30.78</v>
      </c>
      <c r="O420" s="6">
        <f>O419</f>
        <v>478</v>
      </c>
      <c r="P420" s="6">
        <f>SUM(P419)</f>
        <v>36.7821</v>
      </c>
      <c r="Q420" s="6"/>
      <c r="R420" s="6">
        <f>SUM(R419)</f>
        <v>404603.1</v>
      </c>
      <c r="S420" s="6">
        <f>SUM(S419)</f>
        <v>331.28514000000001</v>
      </c>
      <c r="T420" s="6"/>
      <c r="U420" s="6">
        <f>SUM(U419)</f>
        <v>861341.36400000006</v>
      </c>
      <c r="V420" s="6">
        <f>SUM(V419)</f>
        <v>1265944.4640000002</v>
      </c>
      <c r="W420" s="6">
        <f>(O420/V420)*100</f>
        <v>3.7758370417740529E-2</v>
      </c>
    </row>
    <row r="421" spans="1:23" x14ac:dyDescent="0.25">
      <c r="A421" s="4">
        <f>+A419+1</f>
        <v>278</v>
      </c>
      <c r="B421" s="4" t="s">
        <v>49</v>
      </c>
      <c r="C421" s="4">
        <v>1012046915</v>
      </c>
      <c r="D421" s="4" t="s">
        <v>351</v>
      </c>
      <c r="E421" s="4" t="s">
        <v>352</v>
      </c>
      <c r="F421" s="4">
        <v>8</v>
      </c>
      <c r="G421" s="5" t="s">
        <v>52</v>
      </c>
      <c r="H421" s="4">
        <v>47</v>
      </c>
      <c r="I421" s="4" t="s">
        <v>133</v>
      </c>
      <c r="J421" s="4" t="s">
        <v>54</v>
      </c>
      <c r="K421" s="4">
        <v>0</v>
      </c>
      <c r="L421" s="4" t="s">
        <v>55</v>
      </c>
      <c r="M421" s="4" t="s">
        <v>56</v>
      </c>
      <c r="N421" s="4">
        <v>37.799999999999997</v>
      </c>
      <c r="O421" s="4">
        <v>590</v>
      </c>
      <c r="P421" s="4">
        <f t="shared" si="27"/>
        <v>45.170999999999999</v>
      </c>
      <c r="Q421" s="4">
        <v>11000</v>
      </c>
      <c r="R421" s="4">
        <f t="shared" si="28"/>
        <v>496881</v>
      </c>
      <c r="S421" s="4">
        <f t="shared" si="29"/>
        <v>406.84139999999996</v>
      </c>
      <c r="T421" s="4">
        <v>2600</v>
      </c>
      <c r="U421" s="4">
        <f t="shared" si="30"/>
        <v>1057787.6399999999</v>
      </c>
      <c r="V421" s="4">
        <f t="shared" si="31"/>
        <v>1554668.64</v>
      </c>
      <c r="W421" s="4"/>
    </row>
    <row r="422" spans="1:23" x14ac:dyDescent="0.25">
      <c r="A422" s="6"/>
      <c r="B422" s="6"/>
      <c r="C422" s="7"/>
      <c r="D422" s="6"/>
      <c r="E422" s="6"/>
      <c r="F422" s="6"/>
      <c r="G422" s="8"/>
      <c r="H422" s="6"/>
      <c r="I422" s="6"/>
      <c r="J422" s="6"/>
      <c r="K422" s="6"/>
      <c r="L422" s="6"/>
      <c r="M422" s="6"/>
      <c r="N422" s="6">
        <f>SUM(N421)</f>
        <v>37.799999999999997</v>
      </c>
      <c r="O422" s="6">
        <f>O421</f>
        <v>590</v>
      </c>
      <c r="P422" s="6">
        <f>SUM(P421)</f>
        <v>45.170999999999999</v>
      </c>
      <c r="Q422" s="6"/>
      <c r="R422" s="6">
        <f>SUM(R421)</f>
        <v>496881</v>
      </c>
      <c r="S422" s="6">
        <f>SUM(S421)</f>
        <v>406.84139999999996</v>
      </c>
      <c r="T422" s="6"/>
      <c r="U422" s="6">
        <f>SUM(U421)</f>
        <v>1057787.6399999999</v>
      </c>
      <c r="V422" s="6">
        <f>SUM(V421)</f>
        <v>1554668.64</v>
      </c>
      <c r="W422" s="6">
        <f>(O422/V422)*100</f>
        <v>3.795020911980318E-2</v>
      </c>
    </row>
    <row r="423" spans="1:23" x14ac:dyDescent="0.25">
      <c r="A423" s="4">
        <f>+A421+1</f>
        <v>279</v>
      </c>
      <c r="B423" s="4" t="s">
        <v>49</v>
      </c>
      <c r="C423" s="4">
        <v>1012046917</v>
      </c>
      <c r="D423" s="4" t="s">
        <v>353</v>
      </c>
      <c r="E423" s="4" t="s">
        <v>354</v>
      </c>
      <c r="F423" s="4">
        <v>8</v>
      </c>
      <c r="G423" s="5" t="s">
        <v>52</v>
      </c>
      <c r="H423" s="4">
        <v>47</v>
      </c>
      <c r="I423" s="4" t="s">
        <v>133</v>
      </c>
      <c r="J423" s="4" t="s">
        <v>54</v>
      </c>
      <c r="K423" s="4">
        <v>0</v>
      </c>
      <c r="L423" s="4" t="s">
        <v>68</v>
      </c>
      <c r="M423" s="4" t="s">
        <v>56</v>
      </c>
      <c r="N423" s="4">
        <v>43.5</v>
      </c>
      <c r="O423" s="4">
        <v>314</v>
      </c>
      <c r="P423" s="4">
        <f t="shared" si="27"/>
        <v>51.982500000000002</v>
      </c>
      <c r="Q423" s="4">
        <v>11000</v>
      </c>
      <c r="R423" s="4">
        <f t="shared" si="28"/>
        <v>571807.5</v>
      </c>
      <c r="S423" s="4">
        <f t="shared" si="29"/>
        <v>468.19049999999999</v>
      </c>
      <c r="T423" s="4">
        <v>2600</v>
      </c>
      <c r="U423" s="4">
        <f t="shared" si="30"/>
        <v>1217295.3</v>
      </c>
      <c r="V423" s="4">
        <f t="shared" si="31"/>
        <v>1789102.8</v>
      </c>
      <c r="W423" s="4"/>
    </row>
    <row r="424" spans="1:23" x14ac:dyDescent="0.25">
      <c r="A424" s="6"/>
      <c r="B424" s="6"/>
      <c r="C424" s="7"/>
      <c r="D424" s="6"/>
      <c r="E424" s="6"/>
      <c r="F424" s="6"/>
      <c r="G424" s="8"/>
      <c r="H424" s="6"/>
      <c r="I424" s="6"/>
      <c r="J424" s="6"/>
      <c r="K424" s="6"/>
      <c r="L424" s="6"/>
      <c r="M424" s="6"/>
      <c r="N424" s="6">
        <f>SUM(N423)</f>
        <v>43.5</v>
      </c>
      <c r="O424" s="6">
        <f>O423</f>
        <v>314</v>
      </c>
      <c r="P424" s="6">
        <f>SUM(P423)</f>
        <v>51.982500000000002</v>
      </c>
      <c r="Q424" s="6"/>
      <c r="R424" s="6">
        <f>SUM(R423)</f>
        <v>571807.5</v>
      </c>
      <c r="S424" s="6">
        <f>SUM(S423)</f>
        <v>468.19049999999999</v>
      </c>
      <c r="T424" s="6"/>
      <c r="U424" s="6">
        <f>SUM(U423)</f>
        <v>1217295.3</v>
      </c>
      <c r="V424" s="6">
        <f>SUM(V423)</f>
        <v>1789102.8</v>
      </c>
      <c r="W424" s="6">
        <f>(O424/V424)*100</f>
        <v>1.7550696360209152E-2</v>
      </c>
    </row>
    <row r="425" spans="1:23" x14ac:dyDescent="0.25">
      <c r="A425" s="4">
        <f>+A423+1</f>
        <v>280</v>
      </c>
      <c r="B425" s="4" t="s">
        <v>49</v>
      </c>
      <c r="C425" s="4">
        <v>1012046928</v>
      </c>
      <c r="D425" s="4" t="s">
        <v>355</v>
      </c>
      <c r="E425" s="4" t="s">
        <v>356</v>
      </c>
      <c r="F425" s="4">
        <v>8</v>
      </c>
      <c r="G425" s="5" t="s">
        <v>52</v>
      </c>
      <c r="H425" s="4">
        <v>47</v>
      </c>
      <c r="I425" s="4" t="s">
        <v>133</v>
      </c>
      <c r="J425" s="4" t="s">
        <v>54</v>
      </c>
      <c r="K425" s="4">
        <v>0</v>
      </c>
      <c r="L425" s="4" t="s">
        <v>68</v>
      </c>
      <c r="M425" s="4" t="s">
        <v>56</v>
      </c>
      <c r="N425" s="4">
        <v>50</v>
      </c>
      <c r="O425" s="4">
        <v>362</v>
      </c>
      <c r="P425" s="4">
        <f t="shared" si="27"/>
        <v>59.75</v>
      </c>
      <c r="Q425" s="4">
        <v>11000</v>
      </c>
      <c r="R425" s="4">
        <f t="shared" si="28"/>
        <v>657250</v>
      </c>
      <c r="S425" s="4">
        <f t="shared" si="29"/>
        <v>538.15</v>
      </c>
      <c r="T425" s="4">
        <v>2600</v>
      </c>
      <c r="U425" s="4">
        <f t="shared" si="30"/>
        <v>1399190</v>
      </c>
      <c r="V425" s="4">
        <f t="shared" si="31"/>
        <v>2056440</v>
      </c>
      <c r="W425" s="4"/>
    </row>
    <row r="426" spans="1:23" x14ac:dyDescent="0.25">
      <c r="A426" s="6"/>
      <c r="B426" s="6"/>
      <c r="C426" s="7"/>
      <c r="D426" s="6"/>
      <c r="E426" s="6"/>
      <c r="F426" s="6"/>
      <c r="G426" s="8"/>
      <c r="H426" s="6"/>
      <c r="I426" s="6"/>
      <c r="J426" s="6"/>
      <c r="K426" s="6"/>
      <c r="L426" s="6"/>
      <c r="M426" s="6"/>
      <c r="N426" s="6">
        <f>SUM(N425)</f>
        <v>50</v>
      </c>
      <c r="O426" s="6">
        <f>O425</f>
        <v>362</v>
      </c>
      <c r="P426" s="6">
        <f>SUM(P425)</f>
        <v>59.75</v>
      </c>
      <c r="Q426" s="6"/>
      <c r="R426" s="6">
        <f>SUM(R425)</f>
        <v>657250</v>
      </c>
      <c r="S426" s="6">
        <f>SUM(S425)</f>
        <v>538.15</v>
      </c>
      <c r="T426" s="6"/>
      <c r="U426" s="6">
        <f>SUM(U425)</f>
        <v>1399190</v>
      </c>
      <c r="V426" s="6">
        <f>SUM(V425)</f>
        <v>2056440</v>
      </c>
      <c r="W426" s="6">
        <f>(O426/V426)*100</f>
        <v>1.7603236661414872E-2</v>
      </c>
    </row>
    <row r="427" spans="1:23" x14ac:dyDescent="0.25">
      <c r="A427" s="4">
        <f>+A425+1</f>
        <v>281</v>
      </c>
      <c r="B427" s="4" t="s">
        <v>49</v>
      </c>
      <c r="C427" s="4">
        <v>1012046929</v>
      </c>
      <c r="D427" s="4" t="s">
        <v>357</v>
      </c>
      <c r="E427" s="4" t="s">
        <v>358</v>
      </c>
      <c r="F427" s="4">
        <v>8</v>
      </c>
      <c r="G427" s="5" t="s">
        <v>52</v>
      </c>
      <c r="H427" s="4">
        <v>47</v>
      </c>
      <c r="I427" s="4" t="s">
        <v>133</v>
      </c>
      <c r="J427" s="4" t="s">
        <v>54</v>
      </c>
      <c r="K427" s="4">
        <v>0</v>
      </c>
      <c r="L427" s="4" t="s">
        <v>55</v>
      </c>
      <c r="M427" s="4" t="s">
        <v>56</v>
      </c>
      <c r="N427" s="4">
        <v>49.5</v>
      </c>
      <c r="O427" s="4">
        <v>768</v>
      </c>
      <c r="P427" s="4">
        <f t="shared" si="27"/>
        <v>59.152500000000003</v>
      </c>
      <c r="Q427" s="4">
        <v>11000</v>
      </c>
      <c r="R427" s="4">
        <f t="shared" si="28"/>
        <v>650677.5</v>
      </c>
      <c r="S427" s="4">
        <f t="shared" si="29"/>
        <v>532.76850000000002</v>
      </c>
      <c r="T427" s="4">
        <v>2600</v>
      </c>
      <c r="U427" s="4">
        <f t="shared" si="30"/>
        <v>1385198.1</v>
      </c>
      <c r="V427" s="4">
        <f t="shared" si="31"/>
        <v>2035875.6</v>
      </c>
      <c r="W427" s="4"/>
    </row>
    <row r="428" spans="1:23" x14ac:dyDescent="0.25">
      <c r="A428" s="6"/>
      <c r="B428" s="6"/>
      <c r="C428" s="7"/>
      <c r="D428" s="6"/>
      <c r="E428" s="6"/>
      <c r="F428" s="6"/>
      <c r="G428" s="8"/>
      <c r="H428" s="6"/>
      <c r="I428" s="6"/>
      <c r="J428" s="6"/>
      <c r="K428" s="6"/>
      <c r="L428" s="6"/>
      <c r="M428" s="6"/>
      <c r="N428" s="6">
        <f>SUM(N427)</f>
        <v>49.5</v>
      </c>
      <c r="O428" s="6">
        <f>O427</f>
        <v>768</v>
      </c>
      <c r="P428" s="6">
        <f>SUM(P427)</f>
        <v>59.152500000000003</v>
      </c>
      <c r="Q428" s="6"/>
      <c r="R428" s="6">
        <f>SUM(R427)</f>
        <v>650677.5</v>
      </c>
      <c r="S428" s="6">
        <f>SUM(S427)</f>
        <v>532.76850000000002</v>
      </c>
      <c r="T428" s="6"/>
      <c r="U428" s="6">
        <f>SUM(U427)</f>
        <v>1385198.1</v>
      </c>
      <c r="V428" s="6">
        <f>SUM(V427)</f>
        <v>2035875.6</v>
      </c>
      <c r="W428" s="6">
        <f>(O428/V428)*100</f>
        <v>3.7723326513663211E-2</v>
      </c>
    </row>
    <row r="429" spans="1:23" x14ac:dyDescent="0.25">
      <c r="A429" s="4">
        <f>+A427+1</f>
        <v>282</v>
      </c>
      <c r="B429" s="4" t="s">
        <v>49</v>
      </c>
      <c r="C429" s="4">
        <v>1012046930</v>
      </c>
      <c r="D429" s="4" t="s">
        <v>359</v>
      </c>
      <c r="E429" s="4" t="s">
        <v>360</v>
      </c>
      <c r="F429" s="4">
        <v>8</v>
      </c>
      <c r="G429" s="5" t="s">
        <v>52</v>
      </c>
      <c r="H429" s="4">
        <v>47</v>
      </c>
      <c r="I429" s="4" t="s">
        <v>133</v>
      </c>
      <c r="J429" s="4" t="s">
        <v>54</v>
      </c>
      <c r="K429" s="4">
        <v>0</v>
      </c>
      <c r="L429" s="4" t="s">
        <v>55</v>
      </c>
      <c r="M429" s="4" t="s">
        <v>56</v>
      </c>
      <c r="N429" s="4">
        <v>89.1</v>
      </c>
      <c r="O429" s="4">
        <v>3138</v>
      </c>
      <c r="P429" s="4">
        <f t="shared" si="27"/>
        <v>106.47449999999999</v>
      </c>
      <c r="Q429" s="4">
        <v>11000</v>
      </c>
      <c r="R429" s="4">
        <f t="shared" si="28"/>
        <v>1171219.5</v>
      </c>
      <c r="S429" s="4">
        <f t="shared" si="29"/>
        <v>958.98329999999999</v>
      </c>
      <c r="T429" s="4">
        <v>2600</v>
      </c>
      <c r="U429" s="4">
        <f t="shared" si="30"/>
        <v>2493356.58</v>
      </c>
      <c r="V429" s="4">
        <f t="shared" si="31"/>
        <v>3664576.08</v>
      </c>
      <c r="W429" s="4"/>
    </row>
    <row r="430" spans="1:23" x14ac:dyDescent="0.25">
      <c r="A430" s="4">
        <f t="shared" si="32"/>
        <v>283</v>
      </c>
      <c r="B430" s="4" t="s">
        <v>49</v>
      </c>
      <c r="C430" s="4">
        <v>1012046930</v>
      </c>
      <c r="D430" s="4" t="s">
        <v>359</v>
      </c>
      <c r="E430" s="4" t="s">
        <v>360</v>
      </c>
      <c r="F430" s="4">
        <v>8</v>
      </c>
      <c r="G430" s="5" t="s">
        <v>52</v>
      </c>
      <c r="H430" s="4">
        <v>47</v>
      </c>
      <c r="I430" s="4" t="s">
        <v>133</v>
      </c>
      <c r="J430" s="4" t="s">
        <v>54</v>
      </c>
      <c r="K430" s="4">
        <v>1</v>
      </c>
      <c r="L430" s="4" t="s">
        <v>55</v>
      </c>
      <c r="M430" s="4" t="s">
        <v>56</v>
      </c>
      <c r="N430" s="4">
        <v>89.1</v>
      </c>
      <c r="O430" s="4">
        <v>3138</v>
      </c>
      <c r="P430" s="4">
        <f>0</f>
        <v>0</v>
      </c>
      <c r="Q430" s="4"/>
      <c r="R430" s="4">
        <f t="shared" si="28"/>
        <v>0</v>
      </c>
      <c r="S430" s="4">
        <f t="shared" si="29"/>
        <v>958.98329999999999</v>
      </c>
      <c r="T430" s="4">
        <v>2600</v>
      </c>
      <c r="U430" s="4">
        <f t="shared" si="30"/>
        <v>2493356.58</v>
      </c>
      <c r="V430" s="4">
        <f t="shared" si="31"/>
        <v>2493356.58</v>
      </c>
      <c r="W430" s="4"/>
    </row>
    <row r="431" spans="1:23" x14ac:dyDescent="0.25">
      <c r="A431" s="6"/>
      <c r="B431" s="6"/>
      <c r="C431" s="7"/>
      <c r="D431" s="6"/>
      <c r="E431" s="6"/>
      <c r="F431" s="6"/>
      <c r="G431" s="8"/>
      <c r="H431" s="6"/>
      <c r="I431" s="6"/>
      <c r="J431" s="6"/>
      <c r="K431" s="6"/>
      <c r="L431" s="6"/>
      <c r="M431" s="6"/>
      <c r="N431" s="6">
        <f>SUM(N429:N430)</f>
        <v>178.2</v>
      </c>
      <c r="O431" s="6">
        <f>O430</f>
        <v>3138</v>
      </c>
      <c r="P431" s="6">
        <f>SUM(P429:P430)</f>
        <v>106.47449999999999</v>
      </c>
      <c r="Q431" s="6"/>
      <c r="R431" s="6">
        <f>SUM(R429:R430)</f>
        <v>1171219.5</v>
      </c>
      <c r="S431" s="6">
        <f>SUM(S429:S430)</f>
        <v>1917.9666</v>
      </c>
      <c r="T431" s="6"/>
      <c r="U431" s="6">
        <f>SUM(U429:U430)</f>
        <v>4986713.16</v>
      </c>
      <c r="V431" s="6">
        <f>SUM(V429:V430)</f>
        <v>6157932.6600000001</v>
      </c>
      <c r="W431" s="6">
        <f>(O431/V431)*100</f>
        <v>5.0958660532023414E-2</v>
      </c>
    </row>
    <row r="432" spans="1:23" x14ac:dyDescent="0.25">
      <c r="A432" s="4">
        <f>+A430+1</f>
        <v>284</v>
      </c>
      <c r="B432" s="4" t="s">
        <v>49</v>
      </c>
      <c r="C432" s="4">
        <v>1012046932</v>
      </c>
      <c r="D432" s="4" t="s">
        <v>361</v>
      </c>
      <c r="E432" s="4" t="s">
        <v>362</v>
      </c>
      <c r="F432" s="4">
        <v>8</v>
      </c>
      <c r="G432" s="5" t="s">
        <v>52</v>
      </c>
      <c r="H432" s="4">
        <v>47</v>
      </c>
      <c r="I432" s="4" t="s">
        <v>133</v>
      </c>
      <c r="J432" s="4" t="s">
        <v>54</v>
      </c>
      <c r="K432" s="4">
        <v>0</v>
      </c>
      <c r="L432" s="4" t="s">
        <v>55</v>
      </c>
      <c r="M432" s="4" t="s">
        <v>56</v>
      </c>
      <c r="N432" s="4">
        <v>23.91</v>
      </c>
      <c r="O432" s="4">
        <v>370</v>
      </c>
      <c r="P432" s="4">
        <f t="shared" si="27"/>
        <v>28.57245</v>
      </c>
      <c r="Q432" s="4">
        <v>11000</v>
      </c>
      <c r="R432" s="4">
        <f t="shared" si="28"/>
        <v>314296.95</v>
      </c>
      <c r="S432" s="4">
        <f t="shared" si="29"/>
        <v>257.34332999999998</v>
      </c>
      <c r="T432" s="4">
        <v>2600</v>
      </c>
      <c r="U432" s="4">
        <f t="shared" si="30"/>
        <v>669092.65799999994</v>
      </c>
      <c r="V432" s="4">
        <f t="shared" si="31"/>
        <v>983389.60800000001</v>
      </c>
      <c r="W432" s="4"/>
    </row>
    <row r="433" spans="1:23" x14ac:dyDescent="0.25">
      <c r="A433" s="6"/>
      <c r="B433" s="6"/>
      <c r="C433" s="7"/>
      <c r="D433" s="6"/>
      <c r="E433" s="6"/>
      <c r="F433" s="6"/>
      <c r="G433" s="8"/>
      <c r="H433" s="6"/>
      <c r="I433" s="6"/>
      <c r="J433" s="6"/>
      <c r="K433" s="6"/>
      <c r="L433" s="6"/>
      <c r="M433" s="6"/>
      <c r="N433" s="6">
        <f>SUM(N432)</f>
        <v>23.91</v>
      </c>
      <c r="O433" s="6">
        <f>O432</f>
        <v>370</v>
      </c>
      <c r="P433" s="6">
        <f>SUM(P432)</f>
        <v>28.57245</v>
      </c>
      <c r="Q433" s="6"/>
      <c r="R433" s="6">
        <f>SUM(R432)</f>
        <v>314296.95</v>
      </c>
      <c r="S433" s="6">
        <f>SUM(S432)</f>
        <v>257.34332999999998</v>
      </c>
      <c r="T433" s="6"/>
      <c r="U433" s="6">
        <f>SUM(U432)</f>
        <v>669092.65799999994</v>
      </c>
      <c r="V433" s="6">
        <f>SUM(V432)</f>
        <v>983389.60800000001</v>
      </c>
      <c r="W433" s="6">
        <f>(O433/V433)*100</f>
        <v>3.7624965424690557E-2</v>
      </c>
    </row>
    <row r="434" spans="1:23" x14ac:dyDescent="0.25">
      <c r="A434" s="4">
        <f>+A432+1</f>
        <v>285</v>
      </c>
      <c r="B434" s="4" t="s">
        <v>49</v>
      </c>
      <c r="C434" s="4">
        <v>1012046935</v>
      </c>
      <c r="D434" s="4" t="s">
        <v>361</v>
      </c>
      <c r="E434" s="4" t="s">
        <v>363</v>
      </c>
      <c r="F434" s="4">
        <v>8</v>
      </c>
      <c r="G434" s="5" t="s">
        <v>52</v>
      </c>
      <c r="H434" s="4">
        <v>47</v>
      </c>
      <c r="I434" s="4" t="s">
        <v>133</v>
      </c>
      <c r="J434" s="4" t="s">
        <v>54</v>
      </c>
      <c r="K434" s="4">
        <v>0</v>
      </c>
      <c r="L434" s="4" t="s">
        <v>75</v>
      </c>
      <c r="M434" s="4" t="s">
        <v>56</v>
      </c>
      <c r="N434" s="4">
        <v>55</v>
      </c>
      <c r="O434" s="4">
        <v>1916</v>
      </c>
      <c r="P434" s="4">
        <f t="shared" si="27"/>
        <v>65.725000000000009</v>
      </c>
      <c r="Q434" s="4">
        <v>11000</v>
      </c>
      <c r="R434" s="4">
        <f t="shared" si="28"/>
        <v>722975.00000000012</v>
      </c>
      <c r="S434" s="4">
        <f t="shared" si="29"/>
        <v>591.96500000000003</v>
      </c>
      <c r="T434" s="4">
        <v>2600</v>
      </c>
      <c r="U434" s="4">
        <f t="shared" si="30"/>
        <v>1539109</v>
      </c>
      <c r="V434" s="4">
        <f t="shared" si="31"/>
        <v>2262084</v>
      </c>
      <c r="W434" s="4"/>
    </row>
    <row r="435" spans="1:23" x14ac:dyDescent="0.25">
      <c r="A435" s="4">
        <f t="shared" si="32"/>
        <v>286</v>
      </c>
      <c r="B435" s="4" t="s">
        <v>49</v>
      </c>
      <c r="C435" s="4">
        <v>1012046935</v>
      </c>
      <c r="D435" s="4" t="s">
        <v>361</v>
      </c>
      <c r="E435" s="4" t="s">
        <v>363</v>
      </c>
      <c r="F435" s="4">
        <v>8</v>
      </c>
      <c r="G435" s="5" t="s">
        <v>52</v>
      </c>
      <c r="H435" s="4">
        <v>47</v>
      </c>
      <c r="I435" s="4" t="s">
        <v>133</v>
      </c>
      <c r="J435" s="4" t="s">
        <v>54</v>
      </c>
      <c r="K435" s="4">
        <v>1</v>
      </c>
      <c r="L435" s="4" t="s">
        <v>75</v>
      </c>
      <c r="M435" s="4" t="s">
        <v>56</v>
      </c>
      <c r="N435" s="4">
        <v>55</v>
      </c>
      <c r="O435" s="4">
        <v>1916</v>
      </c>
      <c r="P435" s="4">
        <f>0</f>
        <v>0</v>
      </c>
      <c r="Q435" s="4"/>
      <c r="R435" s="4">
        <f t="shared" si="28"/>
        <v>0</v>
      </c>
      <c r="S435" s="4">
        <f t="shared" si="29"/>
        <v>591.96500000000003</v>
      </c>
      <c r="T435" s="4">
        <v>2600</v>
      </c>
      <c r="U435" s="4">
        <f t="shared" si="30"/>
        <v>1539109</v>
      </c>
      <c r="V435" s="4">
        <f t="shared" si="31"/>
        <v>1539109</v>
      </c>
      <c r="W435" s="4"/>
    </row>
    <row r="436" spans="1:23" x14ac:dyDescent="0.25">
      <c r="A436" s="4">
        <f t="shared" si="32"/>
        <v>287</v>
      </c>
      <c r="B436" s="4" t="s">
        <v>49</v>
      </c>
      <c r="C436" s="4">
        <v>1012046935</v>
      </c>
      <c r="D436" s="4" t="s">
        <v>361</v>
      </c>
      <c r="E436" s="4" t="s">
        <v>363</v>
      </c>
      <c r="F436" s="4">
        <v>8</v>
      </c>
      <c r="G436" s="5" t="s">
        <v>52</v>
      </c>
      <c r="H436" s="4">
        <v>47</v>
      </c>
      <c r="I436" s="4" t="s">
        <v>133</v>
      </c>
      <c r="J436" s="4" t="s">
        <v>54</v>
      </c>
      <c r="K436" s="4">
        <v>2</v>
      </c>
      <c r="L436" s="4" t="s">
        <v>75</v>
      </c>
      <c r="M436" s="4" t="s">
        <v>56</v>
      </c>
      <c r="N436" s="4">
        <v>55</v>
      </c>
      <c r="O436" s="4">
        <v>1916</v>
      </c>
      <c r="P436" s="4">
        <f>0</f>
        <v>0</v>
      </c>
      <c r="Q436" s="4"/>
      <c r="R436" s="4">
        <f t="shared" si="28"/>
        <v>0</v>
      </c>
      <c r="S436" s="4">
        <f t="shared" si="29"/>
        <v>591.96500000000003</v>
      </c>
      <c r="T436" s="4">
        <v>2600</v>
      </c>
      <c r="U436" s="4">
        <f t="shared" si="30"/>
        <v>1539109</v>
      </c>
      <c r="V436" s="4">
        <f t="shared" si="31"/>
        <v>1539109</v>
      </c>
      <c r="W436" s="4"/>
    </row>
    <row r="437" spans="1:23" x14ac:dyDescent="0.25">
      <c r="A437" s="6"/>
      <c r="B437" s="6"/>
      <c r="C437" s="7"/>
      <c r="D437" s="6"/>
      <c r="E437" s="6"/>
      <c r="F437" s="6"/>
      <c r="G437" s="8"/>
      <c r="H437" s="6"/>
      <c r="I437" s="6"/>
      <c r="J437" s="6"/>
      <c r="K437" s="6"/>
      <c r="L437" s="6"/>
      <c r="M437" s="6"/>
      <c r="N437" s="6">
        <f>SUM(N434:N436)</f>
        <v>165</v>
      </c>
      <c r="O437" s="6">
        <f>O436</f>
        <v>1916</v>
      </c>
      <c r="P437" s="6">
        <f>SUM(P434:P436)</f>
        <v>65.725000000000009</v>
      </c>
      <c r="Q437" s="6"/>
      <c r="R437" s="6">
        <f>SUM(R434:R436)</f>
        <v>722975.00000000012</v>
      </c>
      <c r="S437" s="6">
        <f>SUM(S434:S436)</f>
        <v>1775.895</v>
      </c>
      <c r="T437" s="6"/>
      <c r="U437" s="6">
        <f>SUM(U434:U436)</f>
        <v>4617327</v>
      </c>
      <c r="V437" s="6">
        <f>SUM(V434:V436)</f>
        <v>5340302</v>
      </c>
      <c r="W437" s="6">
        <f>(O437/V437)*100</f>
        <v>3.5878120750474411E-2</v>
      </c>
    </row>
    <row r="438" spans="1:23" x14ac:dyDescent="0.25">
      <c r="A438" s="4">
        <f>+A436+1</f>
        <v>288</v>
      </c>
      <c r="B438" s="4" t="s">
        <v>49</v>
      </c>
      <c r="C438" s="4">
        <v>1012046937</v>
      </c>
      <c r="D438" s="4" t="s">
        <v>364</v>
      </c>
      <c r="E438" s="4" t="s">
        <v>365</v>
      </c>
      <c r="F438" s="4">
        <v>8</v>
      </c>
      <c r="G438" s="5" t="s">
        <v>52</v>
      </c>
      <c r="H438" s="4">
        <v>47</v>
      </c>
      <c r="I438" s="4" t="s">
        <v>133</v>
      </c>
      <c r="J438" s="4" t="s">
        <v>54</v>
      </c>
      <c r="K438" s="4">
        <v>0</v>
      </c>
      <c r="L438" s="4" t="s">
        <v>55</v>
      </c>
      <c r="M438" s="4" t="s">
        <v>56</v>
      </c>
      <c r="N438" s="4">
        <v>59.4</v>
      </c>
      <c r="O438" s="4">
        <v>2480</v>
      </c>
      <c r="P438" s="4">
        <f t="shared" si="27"/>
        <v>70.983000000000004</v>
      </c>
      <c r="Q438" s="4">
        <v>11000</v>
      </c>
      <c r="R438" s="4">
        <f t="shared" si="28"/>
        <v>780813</v>
      </c>
      <c r="S438" s="4">
        <f t="shared" si="29"/>
        <v>639.32219999999995</v>
      </c>
      <c r="T438" s="4">
        <v>2600</v>
      </c>
      <c r="U438" s="4">
        <f t="shared" si="30"/>
        <v>1662237.72</v>
      </c>
      <c r="V438" s="4">
        <f t="shared" si="31"/>
        <v>2443050.7199999997</v>
      </c>
      <c r="W438" s="4"/>
    </row>
    <row r="439" spans="1:23" x14ac:dyDescent="0.25">
      <c r="A439" s="4">
        <f t="shared" si="32"/>
        <v>289</v>
      </c>
      <c r="B439" s="4" t="s">
        <v>49</v>
      </c>
      <c r="C439" s="4">
        <v>1012046937</v>
      </c>
      <c r="D439" s="4" t="s">
        <v>364</v>
      </c>
      <c r="E439" s="4" t="s">
        <v>365</v>
      </c>
      <c r="F439" s="4">
        <v>8</v>
      </c>
      <c r="G439" s="5" t="s">
        <v>52</v>
      </c>
      <c r="H439" s="4">
        <v>47</v>
      </c>
      <c r="I439" s="4" t="s">
        <v>133</v>
      </c>
      <c r="J439" s="4" t="s">
        <v>54</v>
      </c>
      <c r="K439" s="4">
        <v>1</v>
      </c>
      <c r="L439" s="4" t="s">
        <v>55</v>
      </c>
      <c r="M439" s="4" t="s">
        <v>56</v>
      </c>
      <c r="N439" s="4">
        <v>59.4</v>
      </c>
      <c r="O439" s="4">
        <v>2480</v>
      </c>
      <c r="P439" s="4">
        <f>0</f>
        <v>0</v>
      </c>
      <c r="Q439" s="4"/>
      <c r="R439" s="4">
        <f t="shared" si="28"/>
        <v>0</v>
      </c>
      <c r="S439" s="4">
        <f t="shared" si="29"/>
        <v>639.32219999999995</v>
      </c>
      <c r="T439" s="4">
        <v>2600</v>
      </c>
      <c r="U439" s="4">
        <f t="shared" si="30"/>
        <v>1662237.72</v>
      </c>
      <c r="V439" s="4">
        <f t="shared" si="31"/>
        <v>1662237.72</v>
      </c>
      <c r="W439" s="4"/>
    </row>
    <row r="440" spans="1:23" x14ac:dyDescent="0.25">
      <c r="A440" s="4">
        <f t="shared" si="32"/>
        <v>290</v>
      </c>
      <c r="B440" s="4" t="s">
        <v>49</v>
      </c>
      <c r="C440" s="4">
        <v>1012046937</v>
      </c>
      <c r="D440" s="4" t="s">
        <v>364</v>
      </c>
      <c r="E440" s="4" t="s">
        <v>365</v>
      </c>
      <c r="F440" s="4">
        <v>8</v>
      </c>
      <c r="G440" s="5" t="s">
        <v>52</v>
      </c>
      <c r="H440" s="4">
        <v>47</v>
      </c>
      <c r="I440" s="4" t="s">
        <v>133</v>
      </c>
      <c r="J440" s="4" t="s">
        <v>54</v>
      </c>
      <c r="K440" s="4">
        <v>2</v>
      </c>
      <c r="L440" s="4" t="s">
        <v>55</v>
      </c>
      <c r="M440" s="4" t="s">
        <v>56</v>
      </c>
      <c r="N440" s="4">
        <v>25.92</v>
      </c>
      <c r="O440" s="4">
        <v>2480</v>
      </c>
      <c r="P440" s="4">
        <f>0</f>
        <v>0</v>
      </c>
      <c r="Q440" s="4"/>
      <c r="R440" s="4">
        <f t="shared" si="28"/>
        <v>0</v>
      </c>
      <c r="S440" s="4">
        <f t="shared" si="29"/>
        <v>278.97696000000002</v>
      </c>
      <c r="T440" s="4">
        <v>2600</v>
      </c>
      <c r="U440" s="4">
        <f t="shared" si="30"/>
        <v>725340.09600000002</v>
      </c>
      <c r="V440" s="4">
        <f t="shared" si="31"/>
        <v>725340.09600000002</v>
      </c>
      <c r="W440" s="4"/>
    </row>
    <row r="441" spans="1:23" x14ac:dyDescent="0.25">
      <c r="A441" s="6"/>
      <c r="B441" s="6"/>
      <c r="C441" s="7"/>
      <c r="D441" s="6"/>
      <c r="E441" s="6"/>
      <c r="F441" s="6"/>
      <c r="G441" s="8"/>
      <c r="H441" s="6"/>
      <c r="I441" s="6"/>
      <c r="J441" s="6"/>
      <c r="K441" s="6"/>
      <c r="L441" s="6"/>
      <c r="M441" s="6"/>
      <c r="N441" s="6">
        <f>SUM(N438:N440)</f>
        <v>144.72</v>
      </c>
      <c r="O441" s="6">
        <f>O440</f>
        <v>2480</v>
      </c>
      <c r="P441" s="6">
        <f>SUM(P438:P440)</f>
        <v>70.983000000000004</v>
      </c>
      <c r="Q441" s="6"/>
      <c r="R441" s="6">
        <f>SUM(R438:R440)</f>
        <v>780813</v>
      </c>
      <c r="S441" s="6">
        <f>SUM(S438:S440)</f>
        <v>1557.6213599999999</v>
      </c>
      <c r="T441" s="6"/>
      <c r="U441" s="6">
        <f>SUM(U438:U440)</f>
        <v>4049815.5359999998</v>
      </c>
      <c r="V441" s="6">
        <f>SUM(V438:V440)</f>
        <v>4830628.5359999994</v>
      </c>
      <c r="W441" s="6">
        <f>(O441/V441)*100</f>
        <v>5.1339074853674491E-2</v>
      </c>
    </row>
    <row r="442" spans="1:23" x14ac:dyDescent="0.25">
      <c r="A442" s="4">
        <f>+A440+1</f>
        <v>291</v>
      </c>
      <c r="B442" s="4" t="s">
        <v>49</v>
      </c>
      <c r="C442" s="4">
        <v>1012046938</v>
      </c>
      <c r="D442" s="4" t="s">
        <v>366</v>
      </c>
      <c r="E442" s="4" t="s">
        <v>367</v>
      </c>
      <c r="F442" s="4">
        <v>8</v>
      </c>
      <c r="G442" s="5" t="s">
        <v>52</v>
      </c>
      <c r="H442" s="4">
        <v>47</v>
      </c>
      <c r="I442" s="4" t="s">
        <v>133</v>
      </c>
      <c r="J442" s="4" t="s">
        <v>54</v>
      </c>
      <c r="K442" s="4">
        <v>0</v>
      </c>
      <c r="L442" s="4" t="s">
        <v>55</v>
      </c>
      <c r="M442" s="4" t="s">
        <v>56</v>
      </c>
      <c r="N442" s="4">
        <v>25.43</v>
      </c>
      <c r="O442" s="4">
        <v>1144</v>
      </c>
      <c r="P442" s="4">
        <f t="shared" si="27"/>
        <v>30.388850000000001</v>
      </c>
      <c r="Q442" s="4">
        <v>11000</v>
      </c>
      <c r="R442" s="4">
        <f t="shared" si="28"/>
        <v>334277.35000000003</v>
      </c>
      <c r="S442" s="4">
        <f t="shared" si="29"/>
        <v>273.70308999999997</v>
      </c>
      <c r="T442" s="4">
        <v>2600</v>
      </c>
      <c r="U442" s="4">
        <f t="shared" si="30"/>
        <v>711628.03399999999</v>
      </c>
      <c r="V442" s="4">
        <f t="shared" si="31"/>
        <v>1045905.3840000001</v>
      </c>
      <c r="W442" s="4"/>
    </row>
    <row r="443" spans="1:23" x14ac:dyDescent="0.25">
      <c r="A443" s="4">
        <f t="shared" si="32"/>
        <v>292</v>
      </c>
      <c r="B443" s="4" t="s">
        <v>49</v>
      </c>
      <c r="C443" s="4">
        <v>1012046938</v>
      </c>
      <c r="D443" s="4" t="s">
        <v>366</v>
      </c>
      <c r="E443" s="4" t="s">
        <v>367</v>
      </c>
      <c r="F443" s="4">
        <v>8</v>
      </c>
      <c r="G443" s="5" t="s">
        <v>52</v>
      </c>
      <c r="H443" s="4">
        <v>47</v>
      </c>
      <c r="I443" s="4" t="s">
        <v>133</v>
      </c>
      <c r="J443" s="4" t="s">
        <v>54</v>
      </c>
      <c r="K443" s="4">
        <v>0</v>
      </c>
      <c r="L443" s="4" t="s">
        <v>68</v>
      </c>
      <c r="M443" s="4" t="s">
        <v>56</v>
      </c>
      <c r="N443" s="4">
        <v>26.88</v>
      </c>
      <c r="O443" s="4">
        <v>1144</v>
      </c>
      <c r="P443" s="4">
        <f t="shared" si="27"/>
        <v>32.121600000000001</v>
      </c>
      <c r="Q443" s="4">
        <v>11000</v>
      </c>
      <c r="R443" s="4">
        <f t="shared" si="28"/>
        <v>353337.60000000003</v>
      </c>
      <c r="S443" s="4">
        <f t="shared" si="29"/>
        <v>289.30944</v>
      </c>
      <c r="T443" s="4">
        <v>2600</v>
      </c>
      <c r="U443" s="4">
        <f t="shared" si="30"/>
        <v>752204.54399999999</v>
      </c>
      <c r="V443" s="4">
        <f t="shared" si="31"/>
        <v>1105542.1440000001</v>
      </c>
      <c r="W443" s="4"/>
    </row>
    <row r="444" spans="1:23" x14ac:dyDescent="0.25">
      <c r="A444" s="4">
        <f t="shared" si="32"/>
        <v>293</v>
      </c>
      <c r="B444" s="4" t="s">
        <v>49</v>
      </c>
      <c r="C444" s="4">
        <v>1012046938</v>
      </c>
      <c r="D444" s="4" t="s">
        <v>366</v>
      </c>
      <c r="E444" s="4" t="s">
        <v>367</v>
      </c>
      <c r="F444" s="4">
        <v>8</v>
      </c>
      <c r="G444" s="5" t="s">
        <v>52</v>
      </c>
      <c r="H444" s="4">
        <v>47</v>
      </c>
      <c r="I444" s="4" t="s">
        <v>133</v>
      </c>
      <c r="J444" s="4" t="s">
        <v>54</v>
      </c>
      <c r="K444" s="4">
        <v>1</v>
      </c>
      <c r="L444" s="4" t="s">
        <v>55</v>
      </c>
      <c r="M444" s="4" t="s">
        <v>56</v>
      </c>
      <c r="N444" s="4">
        <v>25.43</v>
      </c>
      <c r="O444" s="4">
        <v>1144</v>
      </c>
      <c r="P444" s="4">
        <f>0</f>
        <v>0</v>
      </c>
      <c r="Q444" s="4"/>
      <c r="R444" s="4">
        <f t="shared" si="28"/>
        <v>0</v>
      </c>
      <c r="S444" s="4">
        <f t="shared" si="29"/>
        <v>273.70308999999997</v>
      </c>
      <c r="T444" s="4">
        <v>2600</v>
      </c>
      <c r="U444" s="4">
        <f t="shared" si="30"/>
        <v>711628.03399999999</v>
      </c>
      <c r="V444" s="4">
        <f t="shared" si="31"/>
        <v>711628.03399999999</v>
      </c>
      <c r="W444" s="4"/>
    </row>
    <row r="445" spans="1:23" x14ac:dyDescent="0.25">
      <c r="A445" s="6"/>
      <c r="B445" s="6"/>
      <c r="C445" s="7"/>
      <c r="D445" s="6"/>
      <c r="E445" s="6"/>
      <c r="F445" s="6"/>
      <c r="G445" s="8"/>
      <c r="H445" s="6"/>
      <c r="I445" s="6"/>
      <c r="J445" s="6"/>
      <c r="K445" s="6"/>
      <c r="L445" s="6"/>
      <c r="M445" s="6"/>
      <c r="N445" s="6">
        <f>SUM(N442:N444)</f>
        <v>77.740000000000009</v>
      </c>
      <c r="O445" s="6">
        <f>O444</f>
        <v>1144</v>
      </c>
      <c r="P445" s="6">
        <f>SUM(P442:P444)</f>
        <v>62.510450000000006</v>
      </c>
      <c r="Q445" s="6"/>
      <c r="R445" s="6">
        <f>SUM(R442:R444)</f>
        <v>687614.95000000007</v>
      </c>
      <c r="S445" s="6">
        <f>SUM(S442:S444)</f>
        <v>836.71561999999994</v>
      </c>
      <c r="T445" s="6"/>
      <c r="U445" s="6">
        <f>SUM(U442:U444)</f>
        <v>2175460.6119999997</v>
      </c>
      <c r="V445" s="6">
        <f>SUM(V442:V444)</f>
        <v>2863075.5619999999</v>
      </c>
      <c r="W445" s="6">
        <f>(O445/V445)*100</f>
        <v>3.9957031354102973E-2</v>
      </c>
    </row>
    <row r="446" spans="1:23" x14ac:dyDescent="0.25">
      <c r="A446" s="4">
        <f>+A444+1</f>
        <v>294</v>
      </c>
      <c r="B446" s="4" t="s">
        <v>49</v>
      </c>
      <c r="C446" s="4">
        <v>1012046939</v>
      </c>
      <c r="D446" s="4" t="s">
        <v>131</v>
      </c>
      <c r="E446" s="4" t="s">
        <v>368</v>
      </c>
      <c r="F446" s="4">
        <v>8</v>
      </c>
      <c r="G446" s="5" t="s">
        <v>52</v>
      </c>
      <c r="H446" s="4">
        <v>47</v>
      </c>
      <c r="I446" s="4" t="s">
        <v>133</v>
      </c>
      <c r="J446" s="4" t="s">
        <v>54</v>
      </c>
      <c r="K446" s="4">
        <v>0</v>
      </c>
      <c r="L446" s="4" t="s">
        <v>68</v>
      </c>
      <c r="M446" s="4" t="s">
        <v>56</v>
      </c>
      <c r="N446" s="4">
        <v>46.2</v>
      </c>
      <c r="O446" s="4">
        <v>424</v>
      </c>
      <c r="P446" s="4">
        <f t="shared" si="27"/>
        <v>55.209000000000003</v>
      </c>
      <c r="Q446" s="4">
        <v>11000</v>
      </c>
      <c r="R446" s="4">
        <f t="shared" si="28"/>
        <v>607299</v>
      </c>
      <c r="S446" s="4">
        <f t="shared" si="29"/>
        <v>497.25060000000002</v>
      </c>
      <c r="T446" s="4">
        <v>2600</v>
      </c>
      <c r="U446" s="4">
        <f t="shared" si="30"/>
        <v>1292851.56</v>
      </c>
      <c r="V446" s="4">
        <f t="shared" si="31"/>
        <v>1900150.56</v>
      </c>
      <c r="W446" s="4"/>
    </row>
    <row r="447" spans="1:23" x14ac:dyDescent="0.25">
      <c r="A447" s="6"/>
      <c r="B447" s="6"/>
      <c r="C447" s="7"/>
      <c r="D447" s="6"/>
      <c r="E447" s="6"/>
      <c r="F447" s="6"/>
      <c r="G447" s="8"/>
      <c r="H447" s="6"/>
      <c r="I447" s="6"/>
      <c r="J447" s="6"/>
      <c r="K447" s="6"/>
      <c r="L447" s="6"/>
      <c r="M447" s="6"/>
      <c r="N447" s="6">
        <f>SUM(N446)</f>
        <v>46.2</v>
      </c>
      <c r="O447" s="6">
        <f>O446</f>
        <v>424</v>
      </c>
      <c r="P447" s="6">
        <f>SUM(P446)</f>
        <v>55.209000000000003</v>
      </c>
      <c r="Q447" s="6"/>
      <c r="R447" s="6">
        <f>SUM(R446)</f>
        <v>607299</v>
      </c>
      <c r="S447" s="6">
        <f>SUM(S446)</f>
        <v>497.25060000000002</v>
      </c>
      <c r="T447" s="6"/>
      <c r="U447" s="6">
        <f>SUM(U446)</f>
        <v>1292851.56</v>
      </c>
      <c r="V447" s="6">
        <f>SUM(V446)</f>
        <v>1900150.56</v>
      </c>
      <c r="W447" s="6">
        <f>(O447/V447)*100</f>
        <v>2.231402126366239E-2</v>
      </c>
    </row>
    <row r="448" spans="1:23" x14ac:dyDescent="0.25">
      <c r="A448" s="4">
        <f>+A446+1</f>
        <v>295</v>
      </c>
      <c r="B448" s="4" t="s">
        <v>49</v>
      </c>
      <c r="C448" s="4">
        <v>1012046942</v>
      </c>
      <c r="D448" s="4" t="s">
        <v>131</v>
      </c>
      <c r="E448" s="4" t="s">
        <v>369</v>
      </c>
      <c r="F448" s="4">
        <v>8</v>
      </c>
      <c r="G448" s="5" t="s">
        <v>52</v>
      </c>
      <c r="H448" s="4">
        <v>47</v>
      </c>
      <c r="I448" s="4" t="s">
        <v>133</v>
      </c>
      <c r="J448" s="4" t="s">
        <v>54</v>
      </c>
      <c r="K448" s="4">
        <v>0</v>
      </c>
      <c r="L448" s="4" t="s">
        <v>68</v>
      </c>
      <c r="M448" s="4" t="s">
        <v>56</v>
      </c>
      <c r="N448" s="4">
        <v>45</v>
      </c>
      <c r="O448" s="4">
        <v>628</v>
      </c>
      <c r="P448" s="4">
        <f t="shared" si="27"/>
        <v>53.775000000000006</v>
      </c>
      <c r="Q448" s="4">
        <v>11000</v>
      </c>
      <c r="R448" s="4">
        <f t="shared" si="28"/>
        <v>591525.00000000012</v>
      </c>
      <c r="S448" s="4">
        <f t="shared" si="29"/>
        <v>484.33499999999998</v>
      </c>
      <c r="T448" s="4">
        <v>2600</v>
      </c>
      <c r="U448" s="4">
        <f t="shared" si="30"/>
        <v>1259271</v>
      </c>
      <c r="V448" s="4">
        <f t="shared" si="31"/>
        <v>1850796</v>
      </c>
      <c r="W448" s="4"/>
    </row>
    <row r="449" spans="1:23" x14ac:dyDescent="0.25">
      <c r="A449" s="4">
        <f t="shared" si="32"/>
        <v>296</v>
      </c>
      <c r="B449" s="4" t="s">
        <v>49</v>
      </c>
      <c r="C449" s="4">
        <v>1012046942</v>
      </c>
      <c r="D449" s="4" t="s">
        <v>131</v>
      </c>
      <c r="E449" s="4" t="s">
        <v>369</v>
      </c>
      <c r="F449" s="4">
        <v>8</v>
      </c>
      <c r="G449" s="5" t="s">
        <v>52</v>
      </c>
      <c r="H449" s="4">
        <v>47</v>
      </c>
      <c r="I449" s="4" t="s">
        <v>133</v>
      </c>
      <c r="J449" s="4" t="s">
        <v>54</v>
      </c>
      <c r="K449" s="4">
        <v>0</v>
      </c>
      <c r="L449" s="4" t="s">
        <v>68</v>
      </c>
      <c r="M449" s="4" t="s">
        <v>56</v>
      </c>
      <c r="N449" s="4">
        <v>42</v>
      </c>
      <c r="O449" s="4">
        <v>628</v>
      </c>
      <c r="P449" s="4">
        <f t="shared" si="27"/>
        <v>50.190000000000005</v>
      </c>
      <c r="Q449" s="4">
        <v>11000</v>
      </c>
      <c r="R449" s="4">
        <f t="shared" si="28"/>
        <v>552090</v>
      </c>
      <c r="S449" s="4">
        <f t="shared" si="29"/>
        <v>452.04599999999999</v>
      </c>
      <c r="T449" s="4">
        <v>2600</v>
      </c>
      <c r="U449" s="4">
        <f t="shared" si="30"/>
        <v>1175319.6000000001</v>
      </c>
      <c r="V449" s="4">
        <f t="shared" si="31"/>
        <v>1727409.6</v>
      </c>
      <c r="W449" s="4"/>
    </row>
    <row r="450" spans="1:23" x14ac:dyDescent="0.25">
      <c r="A450" s="6"/>
      <c r="B450" s="6"/>
      <c r="C450" s="7"/>
      <c r="D450" s="6"/>
      <c r="E450" s="6"/>
      <c r="F450" s="6"/>
      <c r="G450" s="8"/>
      <c r="H450" s="6"/>
      <c r="I450" s="6"/>
      <c r="J450" s="6"/>
      <c r="K450" s="6"/>
      <c r="L450" s="6"/>
      <c r="M450" s="6"/>
      <c r="N450" s="6">
        <f>SUM(N448:N449)</f>
        <v>87</v>
      </c>
      <c r="O450" s="6">
        <f>O449</f>
        <v>628</v>
      </c>
      <c r="P450" s="6">
        <f>SUM(P448:P449)</f>
        <v>103.965</v>
      </c>
      <c r="Q450" s="6"/>
      <c r="R450" s="6">
        <f>SUM(R448:R449)</f>
        <v>1143615</v>
      </c>
      <c r="S450" s="6">
        <f>SUM(S448:S449)</f>
        <v>936.38099999999997</v>
      </c>
      <c r="T450" s="6"/>
      <c r="U450" s="6">
        <f>SUM(U448:U449)</f>
        <v>2434590.6</v>
      </c>
      <c r="V450" s="6">
        <f>SUM(V448:V449)</f>
        <v>3578205.6</v>
      </c>
      <c r="W450" s="6">
        <f>(O450/V450)*100</f>
        <v>1.7550696360209152E-2</v>
      </c>
    </row>
    <row r="451" spans="1:23" x14ac:dyDescent="0.25">
      <c r="A451" s="4">
        <f>+A449+1</f>
        <v>297</v>
      </c>
      <c r="B451" s="4" t="s">
        <v>49</v>
      </c>
      <c r="C451" s="4">
        <v>1012046954</v>
      </c>
      <c r="D451" s="4" t="s">
        <v>370</v>
      </c>
      <c r="E451" s="4" t="s">
        <v>371</v>
      </c>
      <c r="F451" s="4">
        <v>8</v>
      </c>
      <c r="G451" s="5" t="s">
        <v>52</v>
      </c>
      <c r="H451" s="4">
        <v>47</v>
      </c>
      <c r="I451" s="4" t="s">
        <v>133</v>
      </c>
      <c r="J451" s="4" t="s">
        <v>54</v>
      </c>
      <c r="K451" s="4">
        <v>0</v>
      </c>
      <c r="L451" s="4" t="s">
        <v>55</v>
      </c>
      <c r="M451" s="4" t="s">
        <v>56</v>
      </c>
      <c r="N451" s="4">
        <v>71.34</v>
      </c>
      <c r="O451" s="4">
        <v>1406</v>
      </c>
      <c r="P451" s="4">
        <f t="shared" si="27"/>
        <v>85.251300000000015</v>
      </c>
      <c r="Q451" s="4">
        <v>11000</v>
      </c>
      <c r="R451" s="4">
        <f t="shared" si="28"/>
        <v>937764.30000000016</v>
      </c>
      <c r="S451" s="4">
        <f t="shared" si="29"/>
        <v>767.83242000000007</v>
      </c>
      <c r="T451" s="4">
        <v>2600</v>
      </c>
      <c r="U451" s="4">
        <f t="shared" si="30"/>
        <v>1996364.2920000001</v>
      </c>
      <c r="V451" s="4">
        <f t="shared" si="31"/>
        <v>2934128.5920000002</v>
      </c>
      <c r="W451" s="4"/>
    </row>
    <row r="452" spans="1:23" x14ac:dyDescent="0.25">
      <c r="A452" s="6"/>
      <c r="B452" s="6"/>
      <c r="C452" s="7"/>
      <c r="D452" s="6"/>
      <c r="E452" s="6"/>
      <c r="F452" s="6"/>
      <c r="G452" s="8"/>
      <c r="H452" s="6"/>
      <c r="I452" s="6"/>
      <c r="J452" s="6"/>
      <c r="K452" s="6"/>
      <c r="L452" s="6"/>
      <c r="M452" s="6"/>
      <c r="N452" s="6">
        <f>SUM(N451)</f>
        <v>71.34</v>
      </c>
      <c r="O452" s="6">
        <f>O451</f>
        <v>1406</v>
      </c>
      <c r="P452" s="6">
        <f>SUM(P451)</f>
        <v>85.251300000000015</v>
      </c>
      <c r="Q452" s="6"/>
      <c r="R452" s="6">
        <f>SUM(R451)</f>
        <v>937764.30000000016</v>
      </c>
      <c r="S452" s="6">
        <f>SUM(S451)</f>
        <v>767.83242000000007</v>
      </c>
      <c r="T452" s="6"/>
      <c r="U452" s="6">
        <f>SUM(U451)</f>
        <v>1996364.2920000001</v>
      </c>
      <c r="V452" s="6">
        <f>SUM(V451)</f>
        <v>2934128.5920000002</v>
      </c>
      <c r="W452" s="6">
        <f>(O452/V452)*100</f>
        <v>4.7918826865104208E-2</v>
      </c>
    </row>
    <row r="453" spans="1:23" x14ac:dyDescent="0.25">
      <c r="A453" s="4">
        <f>+A451+1</f>
        <v>298</v>
      </c>
      <c r="B453" s="4" t="s">
        <v>49</v>
      </c>
      <c r="C453" s="4">
        <v>1012046960</v>
      </c>
      <c r="D453" s="4" t="s">
        <v>372</v>
      </c>
      <c r="E453" s="4" t="s">
        <v>373</v>
      </c>
      <c r="F453" s="4">
        <v>8</v>
      </c>
      <c r="G453" s="5" t="s">
        <v>52</v>
      </c>
      <c r="H453" s="4">
        <v>47</v>
      </c>
      <c r="I453" s="4" t="s">
        <v>133</v>
      </c>
      <c r="J453" s="4" t="s">
        <v>54</v>
      </c>
      <c r="K453" s="4">
        <v>0</v>
      </c>
      <c r="L453" s="4" t="s">
        <v>55</v>
      </c>
      <c r="M453" s="4" t="s">
        <v>56</v>
      </c>
      <c r="N453" s="4">
        <v>78</v>
      </c>
      <c r="O453" s="4">
        <v>2926</v>
      </c>
      <c r="P453" s="4">
        <f t="shared" si="27"/>
        <v>93.210000000000008</v>
      </c>
      <c r="Q453" s="4">
        <v>11000</v>
      </c>
      <c r="R453" s="4">
        <f t="shared" si="28"/>
        <v>1025310.0000000001</v>
      </c>
      <c r="S453" s="4">
        <f t="shared" si="29"/>
        <v>839.51400000000001</v>
      </c>
      <c r="T453" s="4">
        <v>2600</v>
      </c>
      <c r="U453" s="4">
        <f t="shared" si="30"/>
        <v>2182736.4</v>
      </c>
      <c r="V453" s="4">
        <f t="shared" si="31"/>
        <v>3208046.4</v>
      </c>
      <c r="W453" s="4"/>
    </row>
    <row r="454" spans="1:23" x14ac:dyDescent="0.25">
      <c r="A454" s="4">
        <f t="shared" ref="A454:A487" si="33">+A453+1</f>
        <v>299</v>
      </c>
      <c r="B454" s="4" t="s">
        <v>49</v>
      </c>
      <c r="C454" s="4">
        <v>1012046960</v>
      </c>
      <c r="D454" s="4" t="s">
        <v>372</v>
      </c>
      <c r="E454" s="4" t="s">
        <v>373</v>
      </c>
      <c r="F454" s="4">
        <v>8</v>
      </c>
      <c r="G454" s="5" t="s">
        <v>52</v>
      </c>
      <c r="H454" s="4">
        <v>47</v>
      </c>
      <c r="I454" s="4" t="s">
        <v>133</v>
      </c>
      <c r="J454" s="4" t="s">
        <v>54</v>
      </c>
      <c r="K454" s="4">
        <v>1</v>
      </c>
      <c r="L454" s="4" t="s">
        <v>55</v>
      </c>
      <c r="M454" s="4" t="s">
        <v>56</v>
      </c>
      <c r="N454" s="4">
        <v>87.1</v>
      </c>
      <c r="O454" s="4">
        <v>2926</v>
      </c>
      <c r="P454" s="4">
        <f>0</f>
        <v>0</v>
      </c>
      <c r="Q454" s="4"/>
      <c r="R454" s="4">
        <f t="shared" si="28"/>
        <v>0</v>
      </c>
      <c r="S454" s="4">
        <f t="shared" si="29"/>
        <v>937.45729999999992</v>
      </c>
      <c r="T454" s="4">
        <v>2600</v>
      </c>
      <c r="U454" s="4">
        <f t="shared" si="30"/>
        <v>2437388.98</v>
      </c>
      <c r="V454" s="4">
        <f t="shared" si="31"/>
        <v>2437388.98</v>
      </c>
      <c r="W454" s="4"/>
    </row>
    <row r="455" spans="1:23" x14ac:dyDescent="0.25">
      <c r="A455" s="6"/>
      <c r="B455" s="6"/>
      <c r="C455" s="7"/>
      <c r="D455" s="6"/>
      <c r="E455" s="6"/>
      <c r="F455" s="6"/>
      <c r="G455" s="8"/>
      <c r="H455" s="6"/>
      <c r="I455" s="6"/>
      <c r="J455" s="6"/>
      <c r="K455" s="6"/>
      <c r="L455" s="6"/>
      <c r="M455" s="6"/>
      <c r="N455" s="6">
        <f>SUM(N453:N454)</f>
        <v>165.1</v>
      </c>
      <c r="O455" s="6">
        <f>O454</f>
        <v>2926</v>
      </c>
      <c r="P455" s="6">
        <f>SUM(P453:P454)</f>
        <v>93.210000000000008</v>
      </c>
      <c r="Q455" s="6"/>
      <c r="R455" s="6">
        <f>SUM(R453:R454)</f>
        <v>1025310.0000000001</v>
      </c>
      <c r="S455" s="6">
        <f>SUM(S453:S454)</f>
        <v>1776.9712999999999</v>
      </c>
      <c r="T455" s="6"/>
      <c r="U455" s="6">
        <f>SUM(U453:U454)</f>
        <v>4620125.38</v>
      </c>
      <c r="V455" s="6">
        <f>SUM(V453:V454)</f>
        <v>5645435.3799999999</v>
      </c>
      <c r="W455" s="6">
        <f>(O455/V455)*100</f>
        <v>5.1829483521605733E-2</v>
      </c>
    </row>
    <row r="456" spans="1:23" x14ac:dyDescent="0.25">
      <c r="A456" s="4">
        <f>+A454+1</f>
        <v>300</v>
      </c>
      <c r="B456" s="4" t="s">
        <v>49</v>
      </c>
      <c r="C456" s="4">
        <v>1012047005</v>
      </c>
      <c r="D456" s="4" t="s">
        <v>374</v>
      </c>
      <c r="E456" s="4" t="s">
        <v>375</v>
      </c>
      <c r="F456" s="4">
        <v>8</v>
      </c>
      <c r="G456" s="5" t="s">
        <v>52</v>
      </c>
      <c r="H456" s="4">
        <v>47</v>
      </c>
      <c r="I456" s="4" t="s">
        <v>133</v>
      </c>
      <c r="J456" s="4" t="s">
        <v>54</v>
      </c>
      <c r="K456" s="4">
        <v>0</v>
      </c>
      <c r="L456" s="4" t="s">
        <v>55</v>
      </c>
      <c r="M456" s="4" t="s">
        <v>56</v>
      </c>
      <c r="N456" s="4">
        <v>85.8</v>
      </c>
      <c r="O456" s="4">
        <v>2120</v>
      </c>
      <c r="P456" s="4">
        <f t="shared" si="27"/>
        <v>102.53100000000001</v>
      </c>
      <c r="Q456" s="4">
        <v>11000</v>
      </c>
      <c r="R456" s="4">
        <f t="shared" si="28"/>
        <v>1127841</v>
      </c>
      <c r="S456" s="4">
        <f t="shared" si="29"/>
        <v>923.46539999999993</v>
      </c>
      <c r="T456" s="4">
        <v>2600</v>
      </c>
      <c r="U456" s="4">
        <f t="shared" si="30"/>
        <v>2401010.04</v>
      </c>
      <c r="V456" s="4">
        <f t="shared" si="31"/>
        <v>3528851.04</v>
      </c>
      <c r="W456" s="4"/>
    </row>
    <row r="457" spans="1:23" x14ac:dyDescent="0.25">
      <c r="A457" s="4">
        <f t="shared" si="33"/>
        <v>301</v>
      </c>
      <c r="B457" s="4" t="s">
        <v>49</v>
      </c>
      <c r="C457" s="4">
        <v>1012047005</v>
      </c>
      <c r="D457" s="4" t="s">
        <v>374</v>
      </c>
      <c r="E457" s="4" t="s">
        <v>375</v>
      </c>
      <c r="F457" s="4">
        <v>8</v>
      </c>
      <c r="G457" s="5" t="s">
        <v>52</v>
      </c>
      <c r="H457" s="4">
        <v>47</v>
      </c>
      <c r="I457" s="4" t="s">
        <v>133</v>
      </c>
      <c r="J457" s="4" t="s">
        <v>54</v>
      </c>
      <c r="K457" s="4">
        <v>1</v>
      </c>
      <c r="L457" s="4" t="s">
        <v>68</v>
      </c>
      <c r="M457" s="4" t="s">
        <v>56</v>
      </c>
      <c r="N457" s="4">
        <v>85.8</v>
      </c>
      <c r="O457" s="4">
        <v>2120</v>
      </c>
      <c r="P457" s="4">
        <f>0</f>
        <v>0</v>
      </c>
      <c r="Q457" s="4"/>
      <c r="R457" s="4">
        <f t="shared" si="28"/>
        <v>0</v>
      </c>
      <c r="S457" s="4">
        <f t="shared" si="29"/>
        <v>923.46539999999993</v>
      </c>
      <c r="T457" s="4">
        <v>2600</v>
      </c>
      <c r="U457" s="4">
        <f t="shared" si="30"/>
        <v>2401010.04</v>
      </c>
      <c r="V457" s="4">
        <f t="shared" si="31"/>
        <v>2401010.04</v>
      </c>
      <c r="W457" s="4"/>
    </row>
    <row r="458" spans="1:23" x14ac:dyDescent="0.25">
      <c r="A458" s="6"/>
      <c r="B458" s="6"/>
      <c r="C458" s="7"/>
      <c r="D458" s="6"/>
      <c r="E458" s="6"/>
      <c r="F458" s="6"/>
      <c r="G458" s="8"/>
      <c r="H458" s="6"/>
      <c r="I458" s="6"/>
      <c r="J458" s="6"/>
      <c r="K458" s="6"/>
      <c r="L458" s="6"/>
      <c r="M458" s="6"/>
      <c r="N458" s="6">
        <f>SUM(N456:N457)</f>
        <v>171.6</v>
      </c>
      <c r="O458" s="6">
        <f>O457</f>
        <v>2120</v>
      </c>
      <c r="P458" s="6">
        <f>SUM(P456:P457)</f>
        <v>102.53100000000001</v>
      </c>
      <c r="Q458" s="6"/>
      <c r="R458" s="6">
        <f>SUM(R456:R457)</f>
        <v>1127841</v>
      </c>
      <c r="S458" s="6">
        <f>SUM(S456:S457)</f>
        <v>1846.9307999999999</v>
      </c>
      <c r="T458" s="6"/>
      <c r="U458" s="6">
        <f>SUM(U456:U457)</f>
        <v>4802020.08</v>
      </c>
      <c r="V458" s="6">
        <f>SUM(V456:V457)</f>
        <v>5929861.0800000001</v>
      </c>
      <c r="W458" s="6">
        <f>(O458/V458)*100</f>
        <v>3.5751259117186601E-2</v>
      </c>
    </row>
    <row r="459" spans="1:23" x14ac:dyDescent="0.25">
      <c r="A459" s="4">
        <f>+A457+1</f>
        <v>302</v>
      </c>
      <c r="B459" s="4" t="s">
        <v>49</v>
      </c>
      <c r="C459" s="4">
        <v>1012047008</v>
      </c>
      <c r="D459" s="4" t="s">
        <v>376</v>
      </c>
      <c r="E459" s="4" t="s">
        <v>377</v>
      </c>
      <c r="F459" s="4">
        <v>8</v>
      </c>
      <c r="G459" s="5" t="s">
        <v>52</v>
      </c>
      <c r="H459" s="4">
        <v>47</v>
      </c>
      <c r="I459" s="4" t="s">
        <v>133</v>
      </c>
      <c r="J459" s="4" t="s">
        <v>54</v>
      </c>
      <c r="K459" s="4">
        <v>0</v>
      </c>
      <c r="L459" s="4" t="s">
        <v>75</v>
      </c>
      <c r="M459" s="4" t="s">
        <v>56</v>
      </c>
      <c r="N459" s="4">
        <v>84</v>
      </c>
      <c r="O459" s="4">
        <v>1950</v>
      </c>
      <c r="P459" s="4">
        <f t="shared" si="27"/>
        <v>100.38000000000001</v>
      </c>
      <c r="Q459" s="4">
        <v>11000</v>
      </c>
      <c r="R459" s="4">
        <f t="shared" si="28"/>
        <v>1104180</v>
      </c>
      <c r="S459" s="4">
        <f t="shared" si="29"/>
        <v>904.09199999999998</v>
      </c>
      <c r="T459" s="4">
        <v>2600</v>
      </c>
      <c r="U459" s="4">
        <f t="shared" si="30"/>
        <v>2350639.2000000002</v>
      </c>
      <c r="V459" s="4">
        <f t="shared" si="31"/>
        <v>3454819.2</v>
      </c>
      <c r="W459" s="4"/>
    </row>
    <row r="460" spans="1:23" x14ac:dyDescent="0.25">
      <c r="A460" s="4">
        <f t="shared" si="33"/>
        <v>303</v>
      </c>
      <c r="B460" s="4" t="s">
        <v>49</v>
      </c>
      <c r="C460" s="4">
        <v>1012047008</v>
      </c>
      <c r="D460" s="4" t="s">
        <v>376</v>
      </c>
      <c r="E460" s="4" t="s">
        <v>377</v>
      </c>
      <c r="F460" s="4">
        <v>8</v>
      </c>
      <c r="G460" s="5" t="s">
        <v>52</v>
      </c>
      <c r="H460" s="4">
        <v>47</v>
      </c>
      <c r="I460" s="4" t="s">
        <v>133</v>
      </c>
      <c r="J460" s="4" t="s">
        <v>54</v>
      </c>
      <c r="K460" s="4">
        <v>1</v>
      </c>
      <c r="L460" s="4" t="s">
        <v>75</v>
      </c>
      <c r="M460" s="4" t="s">
        <v>56</v>
      </c>
      <c r="N460" s="4">
        <v>84</v>
      </c>
      <c r="O460" s="4">
        <v>1950</v>
      </c>
      <c r="P460" s="4">
        <f>0</f>
        <v>0</v>
      </c>
      <c r="Q460" s="4"/>
      <c r="R460" s="4">
        <f t="shared" si="28"/>
        <v>0</v>
      </c>
      <c r="S460" s="4">
        <f t="shared" si="29"/>
        <v>904.09199999999998</v>
      </c>
      <c r="T460" s="4">
        <v>2600</v>
      </c>
      <c r="U460" s="4">
        <f t="shared" si="30"/>
        <v>2350639.2000000002</v>
      </c>
      <c r="V460" s="4">
        <f t="shared" si="31"/>
        <v>2350639.2000000002</v>
      </c>
      <c r="W460" s="4"/>
    </row>
    <row r="461" spans="1:23" x14ac:dyDescent="0.25">
      <c r="A461" s="6"/>
      <c r="B461" s="6"/>
      <c r="C461" s="7"/>
      <c r="D461" s="6"/>
      <c r="E461" s="6"/>
      <c r="F461" s="6"/>
      <c r="G461" s="8"/>
      <c r="H461" s="6"/>
      <c r="I461" s="6"/>
      <c r="J461" s="6"/>
      <c r="K461" s="6"/>
      <c r="L461" s="6"/>
      <c r="M461" s="6"/>
      <c r="N461" s="6">
        <f>SUM(N459:N460)</f>
        <v>168</v>
      </c>
      <c r="O461" s="6">
        <f>O460</f>
        <v>1950</v>
      </c>
      <c r="P461" s="6">
        <f>SUM(P459:P460)</f>
        <v>100.38000000000001</v>
      </c>
      <c r="Q461" s="6"/>
      <c r="R461" s="6">
        <f>SUM(R459:R460)</f>
        <v>1104180</v>
      </c>
      <c r="S461" s="6">
        <f>SUM(S459:S460)</f>
        <v>1808.184</v>
      </c>
      <c r="T461" s="6"/>
      <c r="U461" s="6">
        <f>SUM(U459:U460)</f>
        <v>4701278.4000000004</v>
      </c>
      <c r="V461" s="6">
        <f>SUM(V459:V460)</f>
        <v>5805458.4000000004</v>
      </c>
      <c r="W461" s="6">
        <f>(O461/V461)*100</f>
        <v>3.3589078857235458E-2</v>
      </c>
    </row>
    <row r="462" spans="1:23" x14ac:dyDescent="0.25">
      <c r="A462" s="4">
        <f>+A460+1</f>
        <v>304</v>
      </c>
      <c r="B462" s="4" t="s">
        <v>49</v>
      </c>
      <c r="C462" s="4">
        <v>1012047012</v>
      </c>
      <c r="D462" s="4" t="s">
        <v>378</v>
      </c>
      <c r="E462" s="4" t="s">
        <v>379</v>
      </c>
      <c r="F462" s="4">
        <v>8</v>
      </c>
      <c r="G462" s="5" t="s">
        <v>52</v>
      </c>
      <c r="H462" s="4">
        <v>47</v>
      </c>
      <c r="I462" s="4" t="s">
        <v>133</v>
      </c>
      <c r="J462" s="4" t="s">
        <v>54</v>
      </c>
      <c r="K462" s="4">
        <v>0</v>
      </c>
      <c r="L462" s="4" t="s">
        <v>68</v>
      </c>
      <c r="M462" s="4" t="s">
        <v>56</v>
      </c>
      <c r="N462" s="4">
        <v>61.1</v>
      </c>
      <c r="O462" s="4">
        <v>440</v>
      </c>
      <c r="P462" s="4">
        <f t="shared" si="27"/>
        <v>73.014500000000012</v>
      </c>
      <c r="Q462" s="4">
        <v>11000</v>
      </c>
      <c r="R462" s="4">
        <f t="shared" si="28"/>
        <v>803159.50000000012</v>
      </c>
      <c r="S462" s="4">
        <f t="shared" si="29"/>
        <v>657.61929999999995</v>
      </c>
      <c r="T462" s="4">
        <v>2600</v>
      </c>
      <c r="U462" s="4">
        <f t="shared" si="30"/>
        <v>1709810.18</v>
      </c>
      <c r="V462" s="4">
        <f t="shared" si="31"/>
        <v>2512969.6800000002</v>
      </c>
      <c r="W462" s="4"/>
    </row>
    <row r="463" spans="1:23" x14ac:dyDescent="0.25">
      <c r="A463" s="6"/>
      <c r="B463" s="6"/>
      <c r="C463" s="7"/>
      <c r="D463" s="6"/>
      <c r="E463" s="6"/>
      <c r="F463" s="6"/>
      <c r="G463" s="8"/>
      <c r="H463" s="6"/>
      <c r="I463" s="6"/>
      <c r="J463" s="6"/>
      <c r="K463" s="6"/>
      <c r="L463" s="6"/>
      <c r="M463" s="6"/>
      <c r="N463" s="6">
        <f>SUM(N462)</f>
        <v>61.1</v>
      </c>
      <c r="O463" s="6">
        <f>O462</f>
        <v>440</v>
      </c>
      <c r="P463" s="6">
        <f>SUM(P462)</f>
        <v>73.014500000000012</v>
      </c>
      <c r="Q463" s="6"/>
      <c r="R463" s="6">
        <f>SUM(R462)</f>
        <v>803159.50000000012</v>
      </c>
      <c r="S463" s="6">
        <f>SUM(S462)</f>
        <v>657.61929999999995</v>
      </c>
      <c r="T463" s="6"/>
      <c r="U463" s="6">
        <f>SUM(U462)</f>
        <v>1709810.18</v>
      </c>
      <c r="V463" s="6">
        <f>SUM(V462)</f>
        <v>2512969.6800000002</v>
      </c>
      <c r="W463" s="6">
        <f>(O463/V463)*100</f>
        <v>1.7509164694736786E-2</v>
      </c>
    </row>
    <row r="464" spans="1:23" x14ac:dyDescent="0.25">
      <c r="A464" s="4">
        <f>+A462+1</f>
        <v>305</v>
      </c>
      <c r="B464" s="4" t="s">
        <v>49</v>
      </c>
      <c r="C464" s="4">
        <v>1012047019</v>
      </c>
      <c r="D464" s="4" t="s">
        <v>380</v>
      </c>
      <c r="E464" s="4" t="s">
        <v>381</v>
      </c>
      <c r="F464" s="4">
        <v>8</v>
      </c>
      <c r="G464" s="5" t="s">
        <v>52</v>
      </c>
      <c r="H464" s="4">
        <v>47</v>
      </c>
      <c r="I464" s="4" t="s">
        <v>133</v>
      </c>
      <c r="J464" s="4" t="s">
        <v>54</v>
      </c>
      <c r="K464" s="4">
        <v>0</v>
      </c>
      <c r="L464" s="4" t="s">
        <v>68</v>
      </c>
      <c r="M464" s="4" t="s">
        <v>56</v>
      </c>
      <c r="N464" s="4">
        <v>50.59</v>
      </c>
      <c r="O464" s="4">
        <v>366</v>
      </c>
      <c r="P464" s="4">
        <f t="shared" si="27"/>
        <v>60.455050000000007</v>
      </c>
      <c r="Q464" s="4">
        <v>11000</v>
      </c>
      <c r="R464" s="4">
        <f t="shared" si="28"/>
        <v>665005.55000000005</v>
      </c>
      <c r="S464" s="4">
        <f t="shared" si="29"/>
        <v>544.50017000000003</v>
      </c>
      <c r="T464" s="4">
        <v>2600</v>
      </c>
      <c r="U464" s="4">
        <f t="shared" si="30"/>
        <v>1415700.442</v>
      </c>
      <c r="V464" s="4">
        <f t="shared" si="31"/>
        <v>2080705.9920000001</v>
      </c>
      <c r="W464" s="4"/>
    </row>
    <row r="465" spans="1:23" x14ac:dyDescent="0.25">
      <c r="A465" s="6"/>
      <c r="B465" s="6"/>
      <c r="C465" s="7"/>
      <c r="D465" s="6"/>
      <c r="E465" s="6"/>
      <c r="F465" s="6"/>
      <c r="G465" s="8"/>
      <c r="H465" s="6"/>
      <c r="I465" s="6"/>
      <c r="J465" s="6"/>
      <c r="K465" s="6"/>
      <c r="L465" s="6"/>
      <c r="M465" s="6"/>
      <c r="N465" s="6">
        <f>SUM(N464)</f>
        <v>50.59</v>
      </c>
      <c r="O465" s="6">
        <f>O464</f>
        <v>366</v>
      </c>
      <c r="P465" s="6">
        <f>SUM(P464)</f>
        <v>60.455050000000007</v>
      </c>
      <c r="Q465" s="6"/>
      <c r="R465" s="6">
        <f>SUM(R464)</f>
        <v>665005.55000000005</v>
      </c>
      <c r="S465" s="6">
        <f>SUM(S464)</f>
        <v>544.50017000000003</v>
      </c>
      <c r="T465" s="6"/>
      <c r="U465" s="6">
        <f>SUM(U464)</f>
        <v>1415700.442</v>
      </c>
      <c r="V465" s="6">
        <f>SUM(V464)</f>
        <v>2080705.9920000001</v>
      </c>
      <c r="W465" s="6">
        <f>(O465/V465)*100</f>
        <v>1.7590183399635251E-2</v>
      </c>
    </row>
    <row r="466" spans="1:23" x14ac:dyDescent="0.25">
      <c r="A466" s="4">
        <f>+A464+1</f>
        <v>306</v>
      </c>
      <c r="B466" s="4" t="s">
        <v>49</v>
      </c>
      <c r="C466" s="4">
        <v>1012047022</v>
      </c>
      <c r="D466" s="4" t="s">
        <v>382</v>
      </c>
      <c r="E466" s="4" t="s">
        <v>383</v>
      </c>
      <c r="F466" s="4">
        <v>8</v>
      </c>
      <c r="G466" s="5" t="s">
        <v>52</v>
      </c>
      <c r="H466" s="4">
        <v>47</v>
      </c>
      <c r="I466" s="4" t="s">
        <v>133</v>
      </c>
      <c r="J466" s="4" t="s">
        <v>54</v>
      </c>
      <c r="K466" s="4">
        <v>0</v>
      </c>
      <c r="L466" s="4" t="s">
        <v>55</v>
      </c>
      <c r="M466" s="4" t="s">
        <v>56</v>
      </c>
      <c r="N466" s="4">
        <v>68.39</v>
      </c>
      <c r="O466" s="4">
        <v>1350</v>
      </c>
      <c r="P466" s="4">
        <f t="shared" si="27"/>
        <v>81.726050000000001</v>
      </c>
      <c r="Q466" s="4">
        <v>11000</v>
      </c>
      <c r="R466" s="4">
        <f t="shared" si="28"/>
        <v>898986.55</v>
      </c>
      <c r="S466" s="4">
        <f t="shared" si="29"/>
        <v>736.08157000000006</v>
      </c>
      <c r="T466" s="4">
        <v>2600</v>
      </c>
      <c r="U466" s="4">
        <f t="shared" si="30"/>
        <v>1913812.0820000002</v>
      </c>
      <c r="V466" s="4">
        <f t="shared" si="31"/>
        <v>2812798.6320000002</v>
      </c>
      <c r="W466" s="4"/>
    </row>
    <row r="467" spans="1:23" x14ac:dyDescent="0.25">
      <c r="A467" s="6"/>
      <c r="B467" s="6"/>
      <c r="C467" s="7"/>
      <c r="D467" s="6"/>
      <c r="E467" s="6"/>
      <c r="F467" s="6"/>
      <c r="G467" s="8"/>
      <c r="H467" s="6"/>
      <c r="I467" s="6"/>
      <c r="J467" s="6"/>
      <c r="K467" s="6"/>
      <c r="L467" s="6"/>
      <c r="M467" s="6"/>
      <c r="N467" s="6">
        <f>SUM(N466)</f>
        <v>68.39</v>
      </c>
      <c r="O467" s="6">
        <f>O466</f>
        <v>1350</v>
      </c>
      <c r="P467" s="6">
        <f>SUM(P466)</f>
        <v>81.726050000000001</v>
      </c>
      <c r="Q467" s="6"/>
      <c r="R467" s="6">
        <f>SUM(R466)</f>
        <v>898986.55</v>
      </c>
      <c r="S467" s="6">
        <f>SUM(S466)</f>
        <v>736.08157000000006</v>
      </c>
      <c r="T467" s="6"/>
      <c r="U467" s="6">
        <f>SUM(U466)</f>
        <v>1913812.0820000002</v>
      </c>
      <c r="V467" s="6">
        <f>SUM(V466)</f>
        <v>2812798.6320000002</v>
      </c>
      <c r="W467" s="6">
        <f>(O467/V467)*100</f>
        <v>4.7994903888306496E-2</v>
      </c>
    </row>
    <row r="468" spans="1:23" x14ac:dyDescent="0.25">
      <c r="A468" s="4">
        <f>+A466+1</f>
        <v>307</v>
      </c>
      <c r="B468" s="4" t="s">
        <v>49</v>
      </c>
      <c r="C468" s="4">
        <v>1012047025</v>
      </c>
      <c r="D468" s="4" t="s">
        <v>384</v>
      </c>
      <c r="E468" s="4" t="s">
        <v>385</v>
      </c>
      <c r="F468" s="4">
        <v>8</v>
      </c>
      <c r="G468" s="5" t="s">
        <v>52</v>
      </c>
      <c r="H468" s="4">
        <v>47</v>
      </c>
      <c r="I468" s="4" t="s">
        <v>133</v>
      </c>
      <c r="J468" s="4" t="s">
        <v>54</v>
      </c>
      <c r="K468" s="4">
        <v>0</v>
      </c>
      <c r="L468" s="4" t="s">
        <v>55</v>
      </c>
      <c r="M468" s="4" t="s">
        <v>56</v>
      </c>
      <c r="N468" s="4">
        <v>41.4</v>
      </c>
      <c r="O468" s="4">
        <v>1462</v>
      </c>
      <c r="P468" s="4">
        <f t="shared" si="27"/>
        <v>49.472999999999999</v>
      </c>
      <c r="Q468" s="4">
        <v>11000</v>
      </c>
      <c r="R468" s="4">
        <f t="shared" si="28"/>
        <v>544203</v>
      </c>
      <c r="S468" s="4">
        <f t="shared" si="29"/>
        <v>445.58819999999997</v>
      </c>
      <c r="T468" s="4">
        <v>2600</v>
      </c>
      <c r="U468" s="4">
        <f t="shared" si="30"/>
        <v>1158529.3199999998</v>
      </c>
      <c r="V468" s="4">
        <f t="shared" si="31"/>
        <v>1702732.3199999998</v>
      </c>
      <c r="W468" s="4"/>
    </row>
    <row r="469" spans="1:23" x14ac:dyDescent="0.25">
      <c r="A469" s="4">
        <f t="shared" si="33"/>
        <v>308</v>
      </c>
      <c r="B469" s="4" t="s">
        <v>49</v>
      </c>
      <c r="C469" s="4">
        <v>1012047025</v>
      </c>
      <c r="D469" s="4" t="s">
        <v>384</v>
      </c>
      <c r="E469" s="4" t="s">
        <v>385</v>
      </c>
      <c r="F469" s="4">
        <v>8</v>
      </c>
      <c r="G469" s="5" t="s">
        <v>52</v>
      </c>
      <c r="H469" s="4">
        <v>47</v>
      </c>
      <c r="I469" s="4" t="s">
        <v>133</v>
      </c>
      <c r="J469" s="4" t="s">
        <v>54</v>
      </c>
      <c r="K469" s="4">
        <v>1</v>
      </c>
      <c r="L469" s="4" t="s">
        <v>55</v>
      </c>
      <c r="M469" s="4" t="s">
        <v>56</v>
      </c>
      <c r="N469" s="4">
        <v>41.4</v>
      </c>
      <c r="O469" s="4">
        <v>1462</v>
      </c>
      <c r="P469" s="4">
        <f>0</f>
        <v>0</v>
      </c>
      <c r="Q469" s="4"/>
      <c r="R469" s="4">
        <f t="shared" si="28"/>
        <v>0</v>
      </c>
      <c r="S469" s="4">
        <f t="shared" si="29"/>
        <v>445.58819999999997</v>
      </c>
      <c r="T469" s="4">
        <v>2600</v>
      </c>
      <c r="U469" s="4">
        <f t="shared" si="30"/>
        <v>1158529.3199999998</v>
      </c>
      <c r="V469" s="4">
        <f t="shared" si="31"/>
        <v>1158529.3199999998</v>
      </c>
      <c r="W469" s="4"/>
    </row>
    <row r="470" spans="1:23" x14ac:dyDescent="0.25">
      <c r="A470" s="6"/>
      <c r="B470" s="6"/>
      <c r="C470" s="7"/>
      <c r="D470" s="6"/>
      <c r="E470" s="6"/>
      <c r="F470" s="6"/>
      <c r="G470" s="8"/>
      <c r="H470" s="6"/>
      <c r="I470" s="6"/>
      <c r="J470" s="6"/>
      <c r="K470" s="6"/>
      <c r="L470" s="6"/>
      <c r="M470" s="6"/>
      <c r="N470" s="6">
        <f>SUM(N468:N469)</f>
        <v>82.8</v>
      </c>
      <c r="O470" s="6">
        <f>O469</f>
        <v>1462</v>
      </c>
      <c r="P470" s="6">
        <f>SUM(P468:P469)</f>
        <v>49.472999999999999</v>
      </c>
      <c r="Q470" s="6"/>
      <c r="R470" s="6">
        <f>SUM(R468:R469)</f>
        <v>544203</v>
      </c>
      <c r="S470" s="6">
        <f>SUM(S468:S469)</f>
        <v>891.17639999999994</v>
      </c>
      <c r="T470" s="6"/>
      <c r="U470" s="6">
        <f>SUM(U468:U469)</f>
        <v>2317058.6399999997</v>
      </c>
      <c r="V470" s="6">
        <f>SUM(V468:V469)</f>
        <v>2861261.6399999997</v>
      </c>
      <c r="W470" s="6">
        <f>(O470/V470)*100</f>
        <v>5.1096340843544814E-2</v>
      </c>
    </row>
    <row r="471" spans="1:23" x14ac:dyDescent="0.25">
      <c r="A471" s="4">
        <f>+A469+1</f>
        <v>309</v>
      </c>
      <c r="B471" s="4" t="s">
        <v>49</v>
      </c>
      <c r="C471" s="4">
        <v>1012047028</v>
      </c>
      <c r="D471" s="4" t="s">
        <v>386</v>
      </c>
      <c r="E471" s="4" t="s">
        <v>387</v>
      </c>
      <c r="F471" s="4">
        <v>8</v>
      </c>
      <c r="G471" s="5" t="s">
        <v>52</v>
      </c>
      <c r="H471" s="4">
        <v>47</v>
      </c>
      <c r="I471" s="4" t="s">
        <v>133</v>
      </c>
      <c r="J471" s="4" t="s">
        <v>54</v>
      </c>
      <c r="K471" s="4">
        <v>0</v>
      </c>
      <c r="L471" s="4" t="s">
        <v>68</v>
      </c>
      <c r="M471" s="4" t="s">
        <v>56</v>
      </c>
      <c r="N471" s="4">
        <v>46.06</v>
      </c>
      <c r="O471" s="4">
        <v>424</v>
      </c>
      <c r="P471" s="4">
        <f t="shared" si="27"/>
        <v>55.041700000000006</v>
      </c>
      <c r="Q471" s="4">
        <v>11000</v>
      </c>
      <c r="R471" s="4">
        <f t="shared" si="28"/>
        <v>605458.70000000007</v>
      </c>
      <c r="S471" s="4">
        <f t="shared" si="29"/>
        <v>495.74378000000002</v>
      </c>
      <c r="T471" s="4">
        <v>2600</v>
      </c>
      <c r="U471" s="4">
        <f t="shared" si="30"/>
        <v>1288933.828</v>
      </c>
      <c r="V471" s="4">
        <f t="shared" si="31"/>
        <v>1894392.5279999999</v>
      </c>
      <c r="W471" s="4"/>
    </row>
    <row r="472" spans="1:23" x14ac:dyDescent="0.25">
      <c r="A472" s="6"/>
      <c r="B472" s="6"/>
      <c r="C472" s="7"/>
      <c r="D472" s="6"/>
      <c r="E472" s="6"/>
      <c r="F472" s="6"/>
      <c r="G472" s="8"/>
      <c r="H472" s="6"/>
      <c r="I472" s="6"/>
      <c r="J472" s="6"/>
      <c r="K472" s="6"/>
      <c r="L472" s="6"/>
      <c r="M472" s="6"/>
      <c r="N472" s="6">
        <f>SUM(N471)</f>
        <v>46.06</v>
      </c>
      <c r="O472" s="6">
        <f>O471</f>
        <v>424</v>
      </c>
      <c r="P472" s="6">
        <f>SUM(P471)</f>
        <v>55.041700000000006</v>
      </c>
      <c r="Q472" s="6"/>
      <c r="R472" s="6">
        <f>SUM(R471)</f>
        <v>605458.70000000007</v>
      </c>
      <c r="S472" s="6">
        <f>SUM(S471)</f>
        <v>495.74378000000002</v>
      </c>
      <c r="T472" s="6"/>
      <c r="U472" s="6">
        <f>SUM(U471)</f>
        <v>1288933.828</v>
      </c>
      <c r="V472" s="6">
        <f>SUM(V471)</f>
        <v>1894392.5279999999</v>
      </c>
      <c r="W472" s="6">
        <f>(O472/V472)*100</f>
        <v>2.2381845036500272E-2</v>
      </c>
    </row>
    <row r="473" spans="1:23" x14ac:dyDescent="0.25">
      <c r="A473" s="4">
        <f>+A471+1</f>
        <v>310</v>
      </c>
      <c r="B473" s="4" t="s">
        <v>49</v>
      </c>
      <c r="C473" s="4">
        <v>1012047031</v>
      </c>
      <c r="D473" s="4" t="s">
        <v>388</v>
      </c>
      <c r="E473" s="4" t="s">
        <v>389</v>
      </c>
      <c r="F473" s="4">
        <v>8</v>
      </c>
      <c r="G473" s="5" t="s">
        <v>52</v>
      </c>
      <c r="H473" s="4">
        <v>47</v>
      </c>
      <c r="I473" s="4" t="s">
        <v>133</v>
      </c>
      <c r="J473" s="4" t="s">
        <v>54</v>
      </c>
      <c r="K473" s="4">
        <v>0</v>
      </c>
      <c r="L473" s="4" t="s">
        <v>68</v>
      </c>
      <c r="M473" s="4" t="s">
        <v>56</v>
      </c>
      <c r="N473" s="4">
        <v>47.3</v>
      </c>
      <c r="O473" s="4">
        <v>342</v>
      </c>
      <c r="P473" s="4">
        <f t="shared" si="27"/>
        <v>56.523499999999999</v>
      </c>
      <c r="Q473" s="4">
        <v>11000</v>
      </c>
      <c r="R473" s="4">
        <f t="shared" si="28"/>
        <v>621758.5</v>
      </c>
      <c r="S473" s="4">
        <f t="shared" si="29"/>
        <v>509.08989999999994</v>
      </c>
      <c r="T473" s="4">
        <v>2600</v>
      </c>
      <c r="U473" s="4">
        <f t="shared" si="30"/>
        <v>1323633.7399999998</v>
      </c>
      <c r="V473" s="4">
        <f t="shared" si="31"/>
        <v>1945392.2399999998</v>
      </c>
      <c r="W473" s="4"/>
    </row>
    <row r="474" spans="1:23" x14ac:dyDescent="0.25">
      <c r="A474" s="6"/>
      <c r="B474" s="6"/>
      <c r="C474" s="7"/>
      <c r="D474" s="6"/>
      <c r="E474" s="6"/>
      <c r="F474" s="6"/>
      <c r="G474" s="8"/>
      <c r="H474" s="6"/>
      <c r="I474" s="6"/>
      <c r="J474" s="6"/>
      <c r="K474" s="6"/>
      <c r="L474" s="6"/>
      <c r="M474" s="6"/>
      <c r="N474" s="6">
        <f>SUM(N473)</f>
        <v>47.3</v>
      </c>
      <c r="O474" s="6">
        <f>O473</f>
        <v>342</v>
      </c>
      <c r="P474" s="6">
        <f>SUM(P473)</f>
        <v>56.523499999999999</v>
      </c>
      <c r="Q474" s="6"/>
      <c r="R474" s="6">
        <f>SUM(R473)</f>
        <v>621758.5</v>
      </c>
      <c r="S474" s="6">
        <f>SUM(S473)</f>
        <v>509.08989999999994</v>
      </c>
      <c r="T474" s="6"/>
      <c r="U474" s="6">
        <f>SUM(U473)</f>
        <v>1323633.7399999998</v>
      </c>
      <c r="V474" s="6">
        <f>SUM(V473)</f>
        <v>1945392.2399999998</v>
      </c>
      <c r="W474" s="6">
        <f>(O474/V474)*100</f>
        <v>1.7580002272446611E-2</v>
      </c>
    </row>
    <row r="475" spans="1:23" x14ac:dyDescent="0.25">
      <c r="A475" s="4">
        <f>+A473+1</f>
        <v>311</v>
      </c>
      <c r="B475" s="4" t="s">
        <v>49</v>
      </c>
      <c r="C475" s="4">
        <v>1012047041</v>
      </c>
      <c r="D475" s="4" t="s">
        <v>390</v>
      </c>
      <c r="E475" s="4" t="s">
        <v>391</v>
      </c>
      <c r="F475" s="4">
        <v>8</v>
      </c>
      <c r="G475" s="5" t="s">
        <v>52</v>
      </c>
      <c r="H475" s="4">
        <v>47</v>
      </c>
      <c r="I475" s="4" t="s">
        <v>133</v>
      </c>
      <c r="J475" s="4" t="s">
        <v>54</v>
      </c>
      <c r="K475" s="4">
        <v>0</v>
      </c>
      <c r="L475" s="4" t="s">
        <v>68</v>
      </c>
      <c r="M475" s="4" t="s">
        <v>56</v>
      </c>
      <c r="N475" s="4">
        <v>36.9</v>
      </c>
      <c r="O475" s="4">
        <v>968</v>
      </c>
      <c r="P475" s="4">
        <f t="shared" si="27"/>
        <v>44.095500000000001</v>
      </c>
      <c r="Q475" s="4">
        <v>11000</v>
      </c>
      <c r="R475" s="4">
        <f t="shared" si="28"/>
        <v>485050.5</v>
      </c>
      <c r="S475" s="4">
        <f t="shared" si="29"/>
        <v>397.15469999999999</v>
      </c>
      <c r="T475" s="4">
        <v>2600</v>
      </c>
      <c r="U475" s="4">
        <f t="shared" si="30"/>
        <v>1032602.22</v>
      </c>
      <c r="V475" s="4">
        <f t="shared" si="31"/>
        <v>1517652.72</v>
      </c>
      <c r="W475" s="4"/>
    </row>
    <row r="476" spans="1:23" x14ac:dyDescent="0.25">
      <c r="A476" s="4">
        <f t="shared" si="33"/>
        <v>312</v>
      </c>
      <c r="B476" s="4" t="s">
        <v>49</v>
      </c>
      <c r="C476" s="4">
        <v>1012047041</v>
      </c>
      <c r="D476" s="4" t="s">
        <v>390</v>
      </c>
      <c r="E476" s="4" t="s">
        <v>391</v>
      </c>
      <c r="F476" s="4">
        <v>8</v>
      </c>
      <c r="G476" s="5" t="s">
        <v>52</v>
      </c>
      <c r="H476" s="4">
        <v>47</v>
      </c>
      <c r="I476" s="4" t="s">
        <v>133</v>
      </c>
      <c r="J476" s="4" t="s">
        <v>54</v>
      </c>
      <c r="K476" s="4">
        <v>0</v>
      </c>
      <c r="L476" s="4" t="s">
        <v>55</v>
      </c>
      <c r="M476" s="4" t="s">
        <v>56</v>
      </c>
      <c r="N476" s="4">
        <v>40.5</v>
      </c>
      <c r="O476" s="4">
        <v>968</v>
      </c>
      <c r="P476" s="4">
        <f t="shared" si="27"/>
        <v>48.397500000000001</v>
      </c>
      <c r="Q476" s="4">
        <v>11000</v>
      </c>
      <c r="R476" s="4">
        <f t="shared" si="28"/>
        <v>532372.5</v>
      </c>
      <c r="S476" s="4">
        <f t="shared" si="29"/>
        <v>435.9015</v>
      </c>
      <c r="T476" s="4">
        <v>2600</v>
      </c>
      <c r="U476" s="4">
        <f t="shared" si="30"/>
        <v>1133343.8999999999</v>
      </c>
      <c r="V476" s="4">
        <f t="shared" si="31"/>
        <v>1665716.4</v>
      </c>
      <c r="W476" s="4"/>
    </row>
    <row r="477" spans="1:23" x14ac:dyDescent="0.25">
      <c r="A477" s="6"/>
      <c r="B477" s="6"/>
      <c r="C477" s="7"/>
      <c r="D477" s="6"/>
      <c r="E477" s="6"/>
      <c r="F477" s="6"/>
      <c r="G477" s="8"/>
      <c r="H477" s="6"/>
      <c r="I477" s="6"/>
      <c r="J477" s="6"/>
      <c r="K477" s="6"/>
      <c r="L477" s="6"/>
      <c r="M477" s="6"/>
      <c r="N477" s="6">
        <f>SUM(N475:N476)</f>
        <v>77.400000000000006</v>
      </c>
      <c r="O477" s="6">
        <f>O476</f>
        <v>968</v>
      </c>
      <c r="P477" s="6">
        <f>SUM(P475:P476)</f>
        <v>92.492999999999995</v>
      </c>
      <c r="Q477" s="6"/>
      <c r="R477" s="6">
        <f>SUM(R475:R476)</f>
        <v>1017423</v>
      </c>
      <c r="S477" s="6">
        <f>SUM(S475:S476)</f>
        <v>833.05619999999999</v>
      </c>
      <c r="T477" s="6"/>
      <c r="U477" s="6">
        <f>SUM(U475:U476)</f>
        <v>2165946.12</v>
      </c>
      <c r="V477" s="6">
        <f>SUM(V475:V476)</f>
        <v>3183369.12</v>
      </c>
      <c r="W477" s="6">
        <f>(O477/V477)*100</f>
        <v>3.0408035119722465E-2</v>
      </c>
    </row>
    <row r="478" spans="1:23" x14ac:dyDescent="0.25">
      <c r="A478" s="4">
        <f>+A476+1</f>
        <v>313</v>
      </c>
      <c r="B478" s="4" t="s">
        <v>49</v>
      </c>
      <c r="C478" s="4">
        <v>1012047043</v>
      </c>
      <c r="D478" s="4" t="s">
        <v>392</v>
      </c>
      <c r="E478" s="4" t="s">
        <v>393</v>
      </c>
      <c r="F478" s="4">
        <v>8</v>
      </c>
      <c r="G478" s="5" t="s">
        <v>52</v>
      </c>
      <c r="H478" s="4">
        <v>47</v>
      </c>
      <c r="I478" s="4" t="s">
        <v>133</v>
      </c>
      <c r="J478" s="4" t="s">
        <v>54</v>
      </c>
      <c r="K478" s="4">
        <v>0</v>
      </c>
      <c r="L478" s="4" t="s">
        <v>68</v>
      </c>
      <c r="M478" s="4" t="s">
        <v>56</v>
      </c>
      <c r="N478" s="4">
        <v>85.84</v>
      </c>
      <c r="O478" s="4">
        <v>618</v>
      </c>
      <c r="P478" s="4">
        <f t="shared" si="27"/>
        <v>102.57880000000002</v>
      </c>
      <c r="Q478" s="4">
        <v>11000</v>
      </c>
      <c r="R478" s="4">
        <f t="shared" si="28"/>
        <v>1128366.8000000003</v>
      </c>
      <c r="S478" s="4">
        <f t="shared" si="29"/>
        <v>923.89592000000005</v>
      </c>
      <c r="T478" s="4">
        <v>2600</v>
      </c>
      <c r="U478" s="4">
        <f t="shared" si="30"/>
        <v>2402129.392</v>
      </c>
      <c r="V478" s="4">
        <f t="shared" si="31"/>
        <v>3530496.1920000003</v>
      </c>
      <c r="W478" s="4"/>
    </row>
    <row r="479" spans="1:23" x14ac:dyDescent="0.25">
      <c r="A479" s="6"/>
      <c r="B479" s="6"/>
      <c r="C479" s="7"/>
      <c r="D479" s="6"/>
      <c r="E479" s="6"/>
      <c r="F479" s="6"/>
      <c r="G479" s="8"/>
      <c r="H479" s="6"/>
      <c r="I479" s="6"/>
      <c r="J479" s="6"/>
      <c r="K479" s="6"/>
      <c r="L479" s="6"/>
      <c r="M479" s="6"/>
      <c r="N479" s="6">
        <f>SUM(N478)</f>
        <v>85.84</v>
      </c>
      <c r="O479" s="6">
        <f>O478</f>
        <v>618</v>
      </c>
      <c r="P479" s="6">
        <f>SUM(P478)</f>
        <v>102.57880000000002</v>
      </c>
      <c r="Q479" s="6"/>
      <c r="R479" s="6">
        <f>SUM(R478)</f>
        <v>1128366.8000000003</v>
      </c>
      <c r="S479" s="6">
        <f>SUM(S478)</f>
        <v>923.89592000000005</v>
      </c>
      <c r="T479" s="6"/>
      <c r="U479" s="6">
        <f>SUM(U478)</f>
        <v>2402129.392</v>
      </c>
      <c r="V479" s="6">
        <f>SUM(V478)</f>
        <v>3530496.1920000003</v>
      </c>
      <c r="W479" s="6">
        <f>(O479/V479)*100</f>
        <v>1.7504621627984468E-2</v>
      </c>
    </row>
    <row r="480" spans="1:23" x14ac:dyDescent="0.25">
      <c r="A480" s="4">
        <f>+A478+1</f>
        <v>314</v>
      </c>
      <c r="B480" s="4" t="s">
        <v>49</v>
      </c>
      <c r="C480" s="4">
        <v>1012047046</v>
      </c>
      <c r="D480" s="4" t="s">
        <v>394</v>
      </c>
      <c r="E480" s="4" t="s">
        <v>395</v>
      </c>
      <c r="F480" s="4">
        <v>8</v>
      </c>
      <c r="G480" s="5" t="s">
        <v>52</v>
      </c>
      <c r="H480" s="4">
        <v>47</v>
      </c>
      <c r="I480" s="4" t="s">
        <v>133</v>
      </c>
      <c r="J480" s="4" t="s">
        <v>54</v>
      </c>
      <c r="K480" s="4">
        <v>0</v>
      </c>
      <c r="L480" s="4" t="s">
        <v>55</v>
      </c>
      <c r="M480" s="4" t="s">
        <v>56</v>
      </c>
      <c r="N480" s="4">
        <v>31.2</v>
      </c>
      <c r="O480" s="4">
        <v>482</v>
      </c>
      <c r="P480" s="4">
        <f t="shared" si="27"/>
        <v>37.283999999999999</v>
      </c>
      <c r="Q480" s="4">
        <v>11000</v>
      </c>
      <c r="R480" s="4">
        <f t="shared" si="28"/>
        <v>410124</v>
      </c>
      <c r="S480" s="4">
        <f t="shared" si="29"/>
        <v>335.80559999999997</v>
      </c>
      <c r="T480" s="4">
        <v>2600</v>
      </c>
      <c r="U480" s="4">
        <f t="shared" si="30"/>
        <v>873094.55999999994</v>
      </c>
      <c r="V480" s="4">
        <f t="shared" si="31"/>
        <v>1283218.56</v>
      </c>
      <c r="W480" s="4"/>
    </row>
    <row r="481" spans="1:23" x14ac:dyDescent="0.25">
      <c r="A481" s="6"/>
      <c r="B481" s="6"/>
      <c r="C481" s="7"/>
      <c r="D481" s="6"/>
      <c r="E481" s="6"/>
      <c r="F481" s="6"/>
      <c r="G481" s="8"/>
      <c r="H481" s="6"/>
      <c r="I481" s="6"/>
      <c r="J481" s="6"/>
      <c r="K481" s="6"/>
      <c r="L481" s="6"/>
      <c r="M481" s="6"/>
      <c r="N481" s="6">
        <f>SUM(N480)</f>
        <v>31.2</v>
      </c>
      <c r="O481" s="6">
        <f>O480</f>
        <v>482</v>
      </c>
      <c r="P481" s="6">
        <f>SUM(P480)</f>
        <v>37.283999999999999</v>
      </c>
      <c r="Q481" s="6"/>
      <c r="R481" s="6">
        <f>SUM(R480)</f>
        <v>410124</v>
      </c>
      <c r="S481" s="6">
        <f>SUM(S480)</f>
        <v>335.80559999999997</v>
      </c>
      <c r="T481" s="6"/>
      <c r="U481" s="6">
        <f>SUM(U480)</f>
        <v>873094.55999999994</v>
      </c>
      <c r="V481" s="6">
        <f>SUM(V480)</f>
        <v>1283218.56</v>
      </c>
      <c r="W481" s="6">
        <f>(O481/V481)*100</f>
        <v>3.7561800851758254E-2</v>
      </c>
    </row>
    <row r="482" spans="1:23" x14ac:dyDescent="0.25">
      <c r="A482" s="4">
        <f>+A480+1</f>
        <v>315</v>
      </c>
      <c r="B482" s="4" t="s">
        <v>49</v>
      </c>
      <c r="C482" s="4">
        <v>1012047051</v>
      </c>
      <c r="D482" s="4" t="s">
        <v>396</v>
      </c>
      <c r="E482" s="4" t="s">
        <v>397</v>
      </c>
      <c r="F482" s="4">
        <v>8</v>
      </c>
      <c r="G482" s="5" t="s">
        <v>52</v>
      </c>
      <c r="H482" s="4">
        <v>47</v>
      </c>
      <c r="I482" s="4" t="s">
        <v>133</v>
      </c>
      <c r="J482" s="4" t="s">
        <v>54</v>
      </c>
      <c r="K482" s="4">
        <v>0</v>
      </c>
      <c r="L482" s="4" t="s">
        <v>55</v>
      </c>
      <c r="M482" s="4" t="s">
        <v>56</v>
      </c>
      <c r="N482" s="4">
        <v>62.73</v>
      </c>
      <c r="O482" s="4">
        <v>2470</v>
      </c>
      <c r="P482" s="4">
        <f t="shared" si="27"/>
        <v>74.962350000000001</v>
      </c>
      <c r="Q482" s="4">
        <v>11000</v>
      </c>
      <c r="R482" s="4">
        <f t="shared" si="28"/>
        <v>824585.85</v>
      </c>
      <c r="S482" s="4">
        <f t="shared" si="29"/>
        <v>675.16298999999992</v>
      </c>
      <c r="T482" s="4">
        <v>2600</v>
      </c>
      <c r="U482" s="4">
        <f t="shared" si="30"/>
        <v>1755423.7739999997</v>
      </c>
      <c r="V482" s="4">
        <f t="shared" si="31"/>
        <v>2580009.6239999998</v>
      </c>
      <c r="W482" s="4"/>
    </row>
    <row r="483" spans="1:23" x14ac:dyDescent="0.25">
      <c r="A483" s="4">
        <f t="shared" si="33"/>
        <v>316</v>
      </c>
      <c r="B483" s="4" t="s">
        <v>49</v>
      </c>
      <c r="C483" s="4">
        <v>1012047051</v>
      </c>
      <c r="D483" s="4" t="s">
        <v>396</v>
      </c>
      <c r="E483" s="4" t="s">
        <v>397</v>
      </c>
      <c r="F483" s="4">
        <v>8</v>
      </c>
      <c r="G483" s="5" t="s">
        <v>52</v>
      </c>
      <c r="H483" s="4">
        <v>47</v>
      </c>
      <c r="I483" s="4" t="s">
        <v>133</v>
      </c>
      <c r="J483" s="4" t="s">
        <v>54</v>
      </c>
      <c r="K483" s="4">
        <v>1</v>
      </c>
      <c r="L483" s="4" t="s">
        <v>55</v>
      </c>
      <c r="M483" s="4" t="s">
        <v>56</v>
      </c>
      <c r="N483" s="4">
        <v>75.900000000000006</v>
      </c>
      <c r="O483" s="4">
        <v>2470</v>
      </c>
      <c r="P483" s="4">
        <f>0</f>
        <v>0</v>
      </c>
      <c r="Q483" s="4"/>
      <c r="R483" s="4">
        <f t="shared" si="28"/>
        <v>0</v>
      </c>
      <c r="S483" s="4">
        <f t="shared" si="29"/>
        <v>816.91170000000011</v>
      </c>
      <c r="T483" s="4">
        <v>2600</v>
      </c>
      <c r="U483" s="4">
        <f t="shared" si="30"/>
        <v>2123970.4200000004</v>
      </c>
      <c r="V483" s="4">
        <f t="shared" si="31"/>
        <v>2123970.4200000004</v>
      </c>
      <c r="W483" s="4"/>
    </row>
    <row r="484" spans="1:23" x14ac:dyDescent="0.25">
      <c r="A484" s="6"/>
      <c r="B484" s="6"/>
      <c r="C484" s="7"/>
      <c r="D484" s="6"/>
      <c r="E484" s="6"/>
      <c r="F484" s="6"/>
      <c r="G484" s="8"/>
      <c r="H484" s="6"/>
      <c r="I484" s="6"/>
      <c r="J484" s="6"/>
      <c r="K484" s="6"/>
      <c r="L484" s="6"/>
      <c r="M484" s="6"/>
      <c r="N484" s="6">
        <f>SUM(N482:N483)</f>
        <v>138.63</v>
      </c>
      <c r="O484" s="6">
        <f>O483</f>
        <v>2470</v>
      </c>
      <c r="P484" s="6">
        <f>SUM(P482:P483)</f>
        <v>74.962350000000001</v>
      </c>
      <c r="Q484" s="6"/>
      <c r="R484" s="6">
        <f>SUM(R482:R483)</f>
        <v>824585.85</v>
      </c>
      <c r="S484" s="6">
        <f>SUM(S482:S483)</f>
        <v>1492.0746899999999</v>
      </c>
      <c r="T484" s="6"/>
      <c r="U484" s="6">
        <f>SUM(U482:U483)</f>
        <v>3879394.1940000001</v>
      </c>
      <c r="V484" s="6">
        <f>SUM(V482:V483)</f>
        <v>4703980.0439999998</v>
      </c>
      <c r="W484" s="6">
        <f>(O484/V484)*100</f>
        <v>5.2508726161594237E-2</v>
      </c>
    </row>
    <row r="485" spans="1:23" x14ac:dyDescent="0.25">
      <c r="A485" s="4">
        <f>+A483+1</f>
        <v>317</v>
      </c>
      <c r="B485" s="4" t="s">
        <v>49</v>
      </c>
      <c r="C485" s="4">
        <v>1012047054</v>
      </c>
      <c r="D485" s="4" t="s">
        <v>398</v>
      </c>
      <c r="E485" s="4" t="s">
        <v>399</v>
      </c>
      <c r="F485" s="4">
        <v>8</v>
      </c>
      <c r="G485" s="5" t="s">
        <v>52</v>
      </c>
      <c r="H485" s="4">
        <v>47</v>
      </c>
      <c r="I485" s="4" t="s">
        <v>133</v>
      </c>
      <c r="J485" s="4" t="s">
        <v>54</v>
      </c>
      <c r="K485" s="4">
        <v>0</v>
      </c>
      <c r="L485" s="4" t="s">
        <v>55</v>
      </c>
      <c r="M485" s="4" t="s">
        <v>56</v>
      </c>
      <c r="N485" s="4">
        <v>35.72</v>
      </c>
      <c r="O485" s="4">
        <v>870</v>
      </c>
      <c r="P485" s="4">
        <f t="shared" si="27"/>
        <v>42.685400000000001</v>
      </c>
      <c r="Q485" s="4">
        <v>11000</v>
      </c>
      <c r="R485" s="4">
        <f t="shared" si="28"/>
        <v>469539.4</v>
      </c>
      <c r="S485" s="4">
        <f t="shared" si="29"/>
        <v>384.45436000000001</v>
      </c>
      <c r="T485" s="4">
        <v>2600</v>
      </c>
      <c r="U485" s="4">
        <f t="shared" si="30"/>
        <v>999581.33600000001</v>
      </c>
      <c r="V485" s="4">
        <f t="shared" si="31"/>
        <v>1469120.736</v>
      </c>
      <c r="W485" s="4"/>
    </row>
    <row r="486" spans="1:23" x14ac:dyDescent="0.25">
      <c r="A486" s="4">
        <f t="shared" si="33"/>
        <v>318</v>
      </c>
      <c r="B486" s="4" t="s">
        <v>49</v>
      </c>
      <c r="C486" s="4">
        <v>1012047054</v>
      </c>
      <c r="D486" s="4" t="s">
        <v>398</v>
      </c>
      <c r="E486" s="4" t="s">
        <v>399</v>
      </c>
      <c r="F486" s="4">
        <v>8</v>
      </c>
      <c r="G486" s="5" t="s">
        <v>52</v>
      </c>
      <c r="H486" s="4">
        <v>47</v>
      </c>
      <c r="I486" s="4" t="s">
        <v>133</v>
      </c>
      <c r="J486" s="4" t="s">
        <v>54</v>
      </c>
      <c r="K486" s="4">
        <v>1</v>
      </c>
      <c r="L486" s="4" t="s">
        <v>68</v>
      </c>
      <c r="M486" s="4" t="s">
        <v>56</v>
      </c>
      <c r="N486" s="4">
        <v>30.8</v>
      </c>
      <c r="O486" s="4">
        <v>870</v>
      </c>
      <c r="P486" s="4">
        <f>0</f>
        <v>0</v>
      </c>
      <c r="Q486" s="4"/>
      <c r="R486" s="4">
        <f t="shared" si="28"/>
        <v>0</v>
      </c>
      <c r="S486" s="4">
        <f t="shared" si="29"/>
        <v>331.50040000000001</v>
      </c>
      <c r="T486" s="4">
        <v>2600</v>
      </c>
      <c r="U486" s="4">
        <f t="shared" si="30"/>
        <v>861901.04</v>
      </c>
      <c r="V486" s="4">
        <f t="shared" si="31"/>
        <v>861901.04</v>
      </c>
      <c r="W486" s="4"/>
    </row>
    <row r="487" spans="1:23" x14ac:dyDescent="0.25">
      <c r="A487" s="4">
        <f t="shared" si="33"/>
        <v>319</v>
      </c>
      <c r="B487" s="4" t="s">
        <v>49</v>
      </c>
      <c r="C487" s="4">
        <v>1012047054</v>
      </c>
      <c r="D487" s="4" t="s">
        <v>398</v>
      </c>
      <c r="E487" s="4" t="s">
        <v>399</v>
      </c>
      <c r="F487" s="4">
        <v>8</v>
      </c>
      <c r="G487" s="5" t="s">
        <v>52</v>
      </c>
      <c r="H487" s="4">
        <v>47</v>
      </c>
      <c r="I487" s="4" t="s">
        <v>133</v>
      </c>
      <c r="J487" s="4" t="s">
        <v>54</v>
      </c>
      <c r="K487" s="4">
        <v>1</v>
      </c>
      <c r="L487" s="4" t="s">
        <v>68</v>
      </c>
      <c r="M487" s="4" t="s">
        <v>56</v>
      </c>
      <c r="N487" s="4">
        <v>12.69</v>
      </c>
      <c r="O487" s="4">
        <v>870</v>
      </c>
      <c r="P487" s="4">
        <f>0</f>
        <v>0</v>
      </c>
      <c r="Q487" s="4"/>
      <c r="R487" s="4">
        <f t="shared" si="28"/>
        <v>0</v>
      </c>
      <c r="S487" s="4">
        <f t="shared" si="29"/>
        <v>136.58247</v>
      </c>
      <c r="T487" s="4">
        <v>2600</v>
      </c>
      <c r="U487" s="4">
        <f t="shared" si="30"/>
        <v>355114.42200000002</v>
      </c>
      <c r="V487" s="4">
        <f t="shared" si="31"/>
        <v>355114.42200000002</v>
      </c>
      <c r="W487" s="4"/>
    </row>
    <row r="488" spans="1:23" x14ac:dyDescent="0.25">
      <c r="A488" s="6"/>
      <c r="B488" s="6"/>
      <c r="C488" s="7"/>
      <c r="D488" s="6"/>
      <c r="E488" s="6"/>
      <c r="F488" s="6"/>
      <c r="G488" s="8"/>
      <c r="H488" s="6"/>
      <c r="I488" s="6"/>
      <c r="J488" s="6"/>
      <c r="K488" s="6"/>
      <c r="L488" s="6"/>
      <c r="M488" s="6"/>
      <c r="N488" s="6">
        <f>SUM(N485:N487)</f>
        <v>79.209999999999994</v>
      </c>
      <c r="O488" s="6">
        <f>O487</f>
        <v>870</v>
      </c>
      <c r="P488" s="6">
        <f>SUM(P485:P487)</f>
        <v>42.685400000000001</v>
      </c>
      <c r="Q488" s="6"/>
      <c r="R488" s="6">
        <f>SUM(R485:R487)</f>
        <v>469539.4</v>
      </c>
      <c r="S488" s="6">
        <f>SUM(S485:S487)</f>
        <v>852.53723000000014</v>
      </c>
      <c r="T488" s="6"/>
      <c r="U488" s="6">
        <f>SUM(U485:U487)</f>
        <v>2216596.7980000004</v>
      </c>
      <c r="V488" s="6">
        <f>SUM(V485:V487)</f>
        <v>2686136.1979999999</v>
      </c>
      <c r="W488" s="6">
        <f>(O488/V488)*100</f>
        <v>3.2388528945321932E-2</v>
      </c>
    </row>
    <row r="489" spans="1:23" x14ac:dyDescent="0.25">
      <c r="A489" s="4">
        <f>+A487+1</f>
        <v>320</v>
      </c>
      <c r="B489" s="4" t="s">
        <v>49</v>
      </c>
      <c r="C489" s="4">
        <v>1012047056</v>
      </c>
      <c r="D489" s="4" t="s">
        <v>400</v>
      </c>
      <c r="E489" s="4" t="s">
        <v>401</v>
      </c>
      <c r="F489" s="4">
        <v>8</v>
      </c>
      <c r="G489" s="5" t="s">
        <v>52</v>
      </c>
      <c r="H489" s="4">
        <v>47</v>
      </c>
      <c r="I489" s="4" t="s">
        <v>133</v>
      </c>
      <c r="J489" s="4" t="s">
        <v>54</v>
      </c>
      <c r="K489" s="4">
        <v>0</v>
      </c>
      <c r="L489" s="4" t="s">
        <v>68</v>
      </c>
      <c r="M489" s="4" t="s">
        <v>56</v>
      </c>
      <c r="N489" s="4">
        <v>33.599998474121101</v>
      </c>
      <c r="O489" s="4">
        <v>244</v>
      </c>
      <c r="P489" s="4">
        <f t="shared" si="27"/>
        <v>40.151998176574715</v>
      </c>
      <c r="Q489" s="4">
        <v>11000</v>
      </c>
      <c r="R489" s="4">
        <f t="shared" si="28"/>
        <v>441671.97994232184</v>
      </c>
      <c r="S489" s="4">
        <f t="shared" si="29"/>
        <v>361.6367835769654</v>
      </c>
      <c r="T489" s="4">
        <v>2600</v>
      </c>
      <c r="U489" s="4">
        <f t="shared" si="30"/>
        <v>940255.63730011007</v>
      </c>
      <c r="V489" s="4">
        <f t="shared" si="31"/>
        <v>1381927.617242432</v>
      </c>
      <c r="W489" s="4"/>
    </row>
    <row r="490" spans="1:23" x14ac:dyDescent="0.25">
      <c r="A490" s="6"/>
      <c r="B490" s="6"/>
      <c r="C490" s="7"/>
      <c r="D490" s="6"/>
      <c r="E490" s="6"/>
      <c r="F490" s="6"/>
      <c r="G490" s="8"/>
      <c r="H490" s="6"/>
      <c r="I490" s="6"/>
      <c r="J490" s="6"/>
      <c r="K490" s="6"/>
      <c r="L490" s="6"/>
      <c r="M490" s="6"/>
      <c r="N490" s="6">
        <f>SUM(N489)</f>
        <v>33.599998474121101</v>
      </c>
      <c r="O490" s="6">
        <f>O489</f>
        <v>244</v>
      </c>
      <c r="P490" s="6">
        <f>SUM(P489)</f>
        <v>40.151998176574715</v>
      </c>
      <c r="Q490" s="6"/>
      <c r="R490" s="6">
        <f>SUM(R489)</f>
        <v>441671.97994232184</v>
      </c>
      <c r="S490" s="6">
        <f>SUM(S489)</f>
        <v>361.6367835769654</v>
      </c>
      <c r="T490" s="6"/>
      <c r="U490" s="6">
        <f>SUM(U489)</f>
        <v>940255.63730011007</v>
      </c>
      <c r="V490" s="6">
        <f>SUM(V489)</f>
        <v>1381927.617242432</v>
      </c>
      <c r="W490" s="6">
        <f>(O490/V490)*100</f>
        <v>1.7656496400794849E-2</v>
      </c>
    </row>
    <row r="491" spans="1:23" x14ac:dyDescent="0.25">
      <c r="A491" s="4">
        <f>+A489+1</f>
        <v>321</v>
      </c>
      <c r="B491" s="4" t="s">
        <v>49</v>
      </c>
      <c r="C491" s="4">
        <v>1012047060</v>
      </c>
      <c r="D491" s="4" t="s">
        <v>402</v>
      </c>
      <c r="E491" s="4" t="s">
        <v>403</v>
      </c>
      <c r="F491" s="4">
        <v>8</v>
      </c>
      <c r="G491" s="5" t="s">
        <v>52</v>
      </c>
      <c r="H491" s="4">
        <v>47</v>
      </c>
      <c r="I491" s="4" t="s">
        <v>133</v>
      </c>
      <c r="J491" s="4" t="s">
        <v>54</v>
      </c>
      <c r="K491" s="4">
        <v>0</v>
      </c>
      <c r="L491" s="4" t="s">
        <v>55</v>
      </c>
      <c r="M491" s="4" t="s">
        <v>56</v>
      </c>
      <c r="N491" s="4">
        <v>76.319999999999993</v>
      </c>
      <c r="O491" s="4">
        <v>1184</v>
      </c>
      <c r="P491" s="4">
        <f t="shared" ref="P491:P606" si="34">N491*1.195</f>
        <v>91.202399999999997</v>
      </c>
      <c r="Q491" s="4">
        <v>11000</v>
      </c>
      <c r="R491" s="4">
        <f t="shared" ref="R491:R606" si="35">P491*Q491</f>
        <v>1003226.4</v>
      </c>
      <c r="S491" s="4">
        <f t="shared" ref="S491:S606" si="36">N491*10.763</f>
        <v>821.43215999999995</v>
      </c>
      <c r="T491" s="4">
        <v>2600</v>
      </c>
      <c r="U491" s="4">
        <f t="shared" ref="U491:U606" si="37">S491*T491</f>
        <v>2135723.6159999999</v>
      </c>
      <c r="V491" s="4">
        <f t="shared" ref="V491:V606" si="38">R491+U491</f>
        <v>3138950.0159999998</v>
      </c>
      <c r="W491" s="4"/>
    </row>
    <row r="492" spans="1:23" x14ac:dyDescent="0.25">
      <c r="A492" s="6"/>
      <c r="B492" s="6"/>
      <c r="C492" s="7"/>
      <c r="D492" s="6"/>
      <c r="E492" s="6"/>
      <c r="F492" s="6"/>
      <c r="G492" s="8"/>
      <c r="H492" s="6"/>
      <c r="I492" s="6"/>
      <c r="J492" s="6"/>
      <c r="K492" s="6"/>
      <c r="L492" s="6"/>
      <c r="M492" s="6"/>
      <c r="N492" s="6">
        <f>SUM(N491)</f>
        <v>76.319999999999993</v>
      </c>
      <c r="O492" s="6">
        <f>O491</f>
        <v>1184</v>
      </c>
      <c r="P492" s="6">
        <f>SUM(P491)</f>
        <v>91.202399999999997</v>
      </c>
      <c r="Q492" s="6"/>
      <c r="R492" s="6">
        <f>SUM(R491)</f>
        <v>1003226.4</v>
      </c>
      <c r="S492" s="6">
        <f>SUM(S491)</f>
        <v>821.43215999999995</v>
      </c>
      <c r="T492" s="6"/>
      <c r="U492" s="6">
        <f>SUM(U491)</f>
        <v>2135723.6159999999</v>
      </c>
      <c r="V492" s="6">
        <f>SUM(V491)</f>
        <v>3138950.0159999998</v>
      </c>
      <c r="W492" s="6">
        <f>(O492/V492)*100</f>
        <v>3.7719619425758959E-2</v>
      </c>
    </row>
    <row r="493" spans="1:23" x14ac:dyDescent="0.25">
      <c r="A493" s="4">
        <f>+A491+1</f>
        <v>322</v>
      </c>
      <c r="B493" s="4" t="s">
        <v>49</v>
      </c>
      <c r="C493" s="4">
        <v>1012047062</v>
      </c>
      <c r="D493" s="4" t="s">
        <v>404</v>
      </c>
      <c r="E493" s="4" t="s">
        <v>405</v>
      </c>
      <c r="F493" s="4">
        <v>8</v>
      </c>
      <c r="G493" s="5" t="s">
        <v>52</v>
      </c>
      <c r="H493" s="4">
        <v>47</v>
      </c>
      <c r="I493" s="4" t="s">
        <v>133</v>
      </c>
      <c r="J493" s="4" t="s">
        <v>54</v>
      </c>
      <c r="K493" s="4">
        <v>0</v>
      </c>
      <c r="L493" s="4" t="s">
        <v>55</v>
      </c>
      <c r="M493" s="4" t="s">
        <v>56</v>
      </c>
      <c r="N493" s="4">
        <v>43.23</v>
      </c>
      <c r="O493" s="4">
        <v>2740</v>
      </c>
      <c r="P493" s="4">
        <f t="shared" si="34"/>
        <v>51.659849999999999</v>
      </c>
      <c r="Q493" s="4">
        <v>11000</v>
      </c>
      <c r="R493" s="4">
        <f t="shared" si="35"/>
        <v>568258.35</v>
      </c>
      <c r="S493" s="4">
        <f t="shared" si="36"/>
        <v>465.28448999999995</v>
      </c>
      <c r="T493" s="4">
        <v>2600</v>
      </c>
      <c r="U493" s="4">
        <f t="shared" si="37"/>
        <v>1209739.6739999999</v>
      </c>
      <c r="V493" s="4">
        <f t="shared" si="38"/>
        <v>1777998.0239999997</v>
      </c>
      <c r="W493" s="4"/>
    </row>
    <row r="494" spans="1:23" x14ac:dyDescent="0.25">
      <c r="A494" s="4">
        <f t="shared" ref="A494:A540" si="39">+A493+1</f>
        <v>323</v>
      </c>
      <c r="B494" s="4" t="s">
        <v>49</v>
      </c>
      <c r="C494" s="4">
        <v>1012047062</v>
      </c>
      <c r="D494" s="4" t="s">
        <v>404</v>
      </c>
      <c r="E494" s="4" t="s">
        <v>405</v>
      </c>
      <c r="F494" s="4">
        <v>8</v>
      </c>
      <c r="G494" s="5" t="s">
        <v>52</v>
      </c>
      <c r="H494" s="4">
        <v>47</v>
      </c>
      <c r="I494" s="4" t="s">
        <v>133</v>
      </c>
      <c r="J494" s="4" t="s">
        <v>54</v>
      </c>
      <c r="K494" s="4">
        <v>1</v>
      </c>
      <c r="L494" s="4" t="s">
        <v>55</v>
      </c>
      <c r="M494" s="4" t="s">
        <v>56</v>
      </c>
      <c r="N494" s="4">
        <v>50.76</v>
      </c>
      <c r="O494" s="4">
        <v>2740</v>
      </c>
      <c r="P494" s="4">
        <f>0</f>
        <v>0</v>
      </c>
      <c r="Q494" s="4"/>
      <c r="R494" s="4">
        <f t="shared" si="35"/>
        <v>0</v>
      </c>
      <c r="S494" s="4">
        <f t="shared" si="36"/>
        <v>546.32988</v>
      </c>
      <c r="T494" s="4">
        <v>2600</v>
      </c>
      <c r="U494" s="4">
        <f t="shared" si="37"/>
        <v>1420457.6880000001</v>
      </c>
      <c r="V494" s="4">
        <f t="shared" si="38"/>
        <v>1420457.6880000001</v>
      </c>
      <c r="W494" s="4"/>
    </row>
    <row r="495" spans="1:23" x14ac:dyDescent="0.25">
      <c r="A495" s="4">
        <f t="shared" si="39"/>
        <v>324</v>
      </c>
      <c r="B495" s="4" t="s">
        <v>49</v>
      </c>
      <c r="C495" s="4">
        <v>1012047062</v>
      </c>
      <c r="D495" s="4" t="s">
        <v>404</v>
      </c>
      <c r="E495" s="4" t="s">
        <v>405</v>
      </c>
      <c r="F495" s="4">
        <v>8</v>
      </c>
      <c r="G495" s="5" t="s">
        <v>52</v>
      </c>
      <c r="H495" s="4">
        <v>47</v>
      </c>
      <c r="I495" s="4" t="s">
        <v>133</v>
      </c>
      <c r="J495" s="4" t="s">
        <v>54</v>
      </c>
      <c r="K495" s="4">
        <v>2</v>
      </c>
      <c r="L495" s="4" t="s">
        <v>55</v>
      </c>
      <c r="M495" s="4" t="s">
        <v>56</v>
      </c>
      <c r="N495" s="4">
        <v>50.76</v>
      </c>
      <c r="O495" s="4">
        <v>2740</v>
      </c>
      <c r="P495" s="4">
        <f>0</f>
        <v>0</v>
      </c>
      <c r="Q495" s="4"/>
      <c r="R495" s="4">
        <f t="shared" si="35"/>
        <v>0</v>
      </c>
      <c r="S495" s="4">
        <f t="shared" si="36"/>
        <v>546.32988</v>
      </c>
      <c r="T495" s="4">
        <v>2600</v>
      </c>
      <c r="U495" s="4">
        <f t="shared" si="37"/>
        <v>1420457.6880000001</v>
      </c>
      <c r="V495" s="4">
        <f t="shared" si="38"/>
        <v>1420457.6880000001</v>
      </c>
      <c r="W495" s="4"/>
    </row>
    <row r="496" spans="1:23" x14ac:dyDescent="0.25">
      <c r="A496" s="4">
        <f t="shared" si="39"/>
        <v>325</v>
      </c>
      <c r="B496" s="4" t="s">
        <v>49</v>
      </c>
      <c r="C496" s="4">
        <v>1012047062</v>
      </c>
      <c r="D496" s="4" t="s">
        <v>404</v>
      </c>
      <c r="E496" s="4" t="s">
        <v>405</v>
      </c>
      <c r="F496" s="4">
        <v>8</v>
      </c>
      <c r="G496" s="5" t="s">
        <v>52</v>
      </c>
      <c r="H496" s="4">
        <v>47</v>
      </c>
      <c r="I496" s="4" t="s">
        <v>133</v>
      </c>
      <c r="J496" s="4" t="s">
        <v>54</v>
      </c>
      <c r="K496" s="4">
        <v>3</v>
      </c>
      <c r="L496" s="4" t="s">
        <v>55</v>
      </c>
      <c r="M496" s="4" t="s">
        <v>56</v>
      </c>
      <c r="N496" s="4">
        <v>24.44</v>
      </c>
      <c r="O496" s="4">
        <v>2740</v>
      </c>
      <c r="P496" s="4">
        <f>0</f>
        <v>0</v>
      </c>
      <c r="Q496" s="4"/>
      <c r="R496" s="4">
        <f t="shared" si="35"/>
        <v>0</v>
      </c>
      <c r="S496" s="4">
        <f t="shared" si="36"/>
        <v>263.04772000000003</v>
      </c>
      <c r="T496" s="4">
        <v>2600</v>
      </c>
      <c r="U496" s="4">
        <f t="shared" si="37"/>
        <v>683924.07200000004</v>
      </c>
      <c r="V496" s="4">
        <f t="shared" si="38"/>
        <v>683924.07200000004</v>
      </c>
      <c r="W496" s="4"/>
    </row>
    <row r="497" spans="1:23" x14ac:dyDescent="0.25">
      <c r="A497" s="6"/>
      <c r="B497" s="6"/>
      <c r="C497" s="7"/>
      <c r="D497" s="6"/>
      <c r="E497" s="6"/>
      <c r="F497" s="6"/>
      <c r="G497" s="8"/>
      <c r="H497" s="6"/>
      <c r="I497" s="6"/>
      <c r="J497" s="6"/>
      <c r="K497" s="6"/>
      <c r="L497" s="6"/>
      <c r="M497" s="6"/>
      <c r="N497" s="6">
        <f>SUM(N493:N496)</f>
        <v>169.19</v>
      </c>
      <c r="O497" s="6">
        <f>O496</f>
        <v>2740</v>
      </c>
      <c r="P497" s="6">
        <f>SUM(P493:P496)</f>
        <v>51.659849999999999</v>
      </c>
      <c r="Q497" s="6"/>
      <c r="R497" s="6">
        <f>SUM(R493:R496)</f>
        <v>568258.35</v>
      </c>
      <c r="S497" s="6">
        <f>SUM(S493:S496)</f>
        <v>1820.99197</v>
      </c>
      <c r="T497" s="6"/>
      <c r="U497" s="6">
        <f>SUM(U493:U496)</f>
        <v>4734579.1219999995</v>
      </c>
      <c r="V497" s="6">
        <f>SUM(V493:V496)</f>
        <v>5302837.4720000001</v>
      </c>
      <c r="W497" s="6">
        <f>(O497/V497)*100</f>
        <v>5.1670450291334137E-2</v>
      </c>
    </row>
    <row r="498" spans="1:23" x14ac:dyDescent="0.25">
      <c r="A498" s="4">
        <f>+A496+1</f>
        <v>326</v>
      </c>
      <c r="B498" s="4" t="s">
        <v>49</v>
      </c>
      <c r="C498" s="4">
        <v>1012047064</v>
      </c>
      <c r="D498" s="4" t="s">
        <v>406</v>
      </c>
      <c r="E498" s="4" t="s">
        <v>407</v>
      </c>
      <c r="F498" s="4">
        <v>8</v>
      </c>
      <c r="G498" s="5" t="s">
        <v>52</v>
      </c>
      <c r="H498" s="4">
        <v>47</v>
      </c>
      <c r="I498" s="4" t="s">
        <v>133</v>
      </c>
      <c r="J498" s="4" t="s">
        <v>54</v>
      </c>
      <c r="K498" s="4">
        <v>0</v>
      </c>
      <c r="L498" s="4" t="s">
        <v>55</v>
      </c>
      <c r="M498" s="4" t="s">
        <v>56</v>
      </c>
      <c r="N498" s="4">
        <v>28.5</v>
      </c>
      <c r="O498" s="4">
        <v>1546</v>
      </c>
      <c r="P498" s="4">
        <f t="shared" si="34"/>
        <v>34.057500000000005</v>
      </c>
      <c r="Q498" s="4">
        <v>11000</v>
      </c>
      <c r="R498" s="4">
        <f t="shared" si="35"/>
        <v>374632.50000000006</v>
      </c>
      <c r="S498" s="4">
        <f t="shared" si="36"/>
        <v>306.74549999999999</v>
      </c>
      <c r="T498" s="4">
        <v>2600</v>
      </c>
      <c r="U498" s="4">
        <f t="shared" si="37"/>
        <v>797538.29999999993</v>
      </c>
      <c r="V498" s="4">
        <f t="shared" si="38"/>
        <v>1172170.8</v>
      </c>
      <c r="W498" s="4"/>
    </row>
    <row r="499" spans="1:23" x14ac:dyDescent="0.25">
      <c r="A499" s="4">
        <f t="shared" si="39"/>
        <v>327</v>
      </c>
      <c r="B499" s="4" t="s">
        <v>49</v>
      </c>
      <c r="C499" s="4">
        <v>1012047064</v>
      </c>
      <c r="D499" s="4" t="s">
        <v>406</v>
      </c>
      <c r="E499" s="4" t="s">
        <v>407</v>
      </c>
      <c r="F499" s="4">
        <v>8</v>
      </c>
      <c r="G499" s="5" t="s">
        <v>52</v>
      </c>
      <c r="H499" s="4">
        <v>47</v>
      </c>
      <c r="I499" s="4" t="s">
        <v>133</v>
      </c>
      <c r="J499" s="4" t="s">
        <v>54</v>
      </c>
      <c r="K499" s="4">
        <v>1</v>
      </c>
      <c r="L499" s="4" t="s">
        <v>55</v>
      </c>
      <c r="M499" s="4" t="s">
        <v>56</v>
      </c>
      <c r="N499" s="4">
        <v>28.5</v>
      </c>
      <c r="O499" s="4">
        <v>1546</v>
      </c>
      <c r="P499" s="4">
        <f>0</f>
        <v>0</v>
      </c>
      <c r="Q499" s="4"/>
      <c r="R499" s="4">
        <f t="shared" si="35"/>
        <v>0</v>
      </c>
      <c r="S499" s="4">
        <f t="shared" si="36"/>
        <v>306.74549999999999</v>
      </c>
      <c r="T499" s="4">
        <v>2600</v>
      </c>
      <c r="U499" s="4">
        <f t="shared" si="37"/>
        <v>797538.29999999993</v>
      </c>
      <c r="V499" s="4">
        <f t="shared" si="38"/>
        <v>797538.29999999993</v>
      </c>
      <c r="W499" s="4"/>
    </row>
    <row r="500" spans="1:23" x14ac:dyDescent="0.25">
      <c r="A500" s="4">
        <f t="shared" si="39"/>
        <v>328</v>
      </c>
      <c r="B500" s="4" t="s">
        <v>49</v>
      </c>
      <c r="C500" s="4">
        <v>1012047064</v>
      </c>
      <c r="D500" s="4" t="s">
        <v>406</v>
      </c>
      <c r="E500" s="4" t="s">
        <v>407</v>
      </c>
      <c r="F500" s="4">
        <v>8</v>
      </c>
      <c r="G500" s="5" t="s">
        <v>52</v>
      </c>
      <c r="H500" s="4">
        <v>47</v>
      </c>
      <c r="I500" s="4" t="s">
        <v>133</v>
      </c>
      <c r="J500" s="4" t="s">
        <v>54</v>
      </c>
      <c r="K500" s="4">
        <v>2</v>
      </c>
      <c r="L500" s="4" t="s">
        <v>55</v>
      </c>
      <c r="M500" s="4" t="s">
        <v>56</v>
      </c>
      <c r="N500" s="4">
        <v>28.5</v>
      </c>
      <c r="O500" s="4">
        <v>1546</v>
      </c>
      <c r="P500" s="4">
        <f>0</f>
        <v>0</v>
      </c>
      <c r="Q500" s="4"/>
      <c r="R500" s="4">
        <f t="shared" si="35"/>
        <v>0</v>
      </c>
      <c r="S500" s="4">
        <f t="shared" si="36"/>
        <v>306.74549999999999</v>
      </c>
      <c r="T500" s="4">
        <v>2600</v>
      </c>
      <c r="U500" s="4">
        <f t="shared" si="37"/>
        <v>797538.29999999993</v>
      </c>
      <c r="V500" s="4">
        <f t="shared" si="38"/>
        <v>797538.29999999993</v>
      </c>
      <c r="W500" s="4"/>
    </row>
    <row r="501" spans="1:23" x14ac:dyDescent="0.25">
      <c r="A501" s="6"/>
      <c r="B501" s="6"/>
      <c r="C501" s="7"/>
      <c r="D501" s="6"/>
      <c r="E501" s="6"/>
      <c r="F501" s="6"/>
      <c r="G501" s="8"/>
      <c r="H501" s="6"/>
      <c r="I501" s="6"/>
      <c r="J501" s="6"/>
      <c r="K501" s="6"/>
      <c r="L501" s="6"/>
      <c r="M501" s="6"/>
      <c r="N501" s="6">
        <f>SUM(N498:N500)</f>
        <v>85.5</v>
      </c>
      <c r="O501" s="6">
        <f>O500</f>
        <v>1546</v>
      </c>
      <c r="P501" s="6">
        <f>SUM(P498:P500)</f>
        <v>34.057500000000005</v>
      </c>
      <c r="Q501" s="6"/>
      <c r="R501" s="6">
        <f>SUM(R498:R500)</f>
        <v>374632.50000000006</v>
      </c>
      <c r="S501" s="6">
        <f>SUM(S498:S500)</f>
        <v>920.23649999999998</v>
      </c>
      <c r="T501" s="6"/>
      <c r="U501" s="6">
        <f>SUM(U498:U500)</f>
        <v>2392614.9</v>
      </c>
      <c r="V501" s="6">
        <f>SUM(V498:V500)</f>
        <v>2767247.4</v>
      </c>
      <c r="W501" s="6">
        <f>(O501/V501)*100</f>
        <v>5.5867791220980102E-2</v>
      </c>
    </row>
    <row r="502" spans="1:23" x14ac:dyDescent="0.25">
      <c r="A502" s="4">
        <f>+A500+1</f>
        <v>329</v>
      </c>
      <c r="B502" s="4" t="s">
        <v>49</v>
      </c>
      <c r="C502" s="4">
        <v>1012047068</v>
      </c>
      <c r="D502" s="4" t="s">
        <v>408</v>
      </c>
      <c r="E502" s="4" t="s">
        <v>409</v>
      </c>
      <c r="F502" s="4">
        <v>8</v>
      </c>
      <c r="G502" s="5" t="s">
        <v>52</v>
      </c>
      <c r="H502" s="4">
        <v>47</v>
      </c>
      <c r="I502" s="4" t="s">
        <v>133</v>
      </c>
      <c r="J502" s="4" t="s">
        <v>54</v>
      </c>
      <c r="K502" s="4">
        <v>0</v>
      </c>
      <c r="L502" s="4" t="s">
        <v>68</v>
      </c>
      <c r="M502" s="4" t="s">
        <v>56</v>
      </c>
      <c r="N502" s="4">
        <v>13.6499996185303</v>
      </c>
      <c r="O502" s="4">
        <v>98</v>
      </c>
      <c r="P502" s="4">
        <f t="shared" si="34"/>
        <v>16.311749544143709</v>
      </c>
      <c r="Q502" s="4">
        <v>11000</v>
      </c>
      <c r="R502" s="4">
        <f t="shared" si="35"/>
        <v>179429.24498558079</v>
      </c>
      <c r="S502" s="4">
        <f t="shared" si="36"/>
        <v>146.91494589424161</v>
      </c>
      <c r="T502" s="4">
        <v>2600</v>
      </c>
      <c r="U502" s="4">
        <f t="shared" si="37"/>
        <v>381978.8593250282</v>
      </c>
      <c r="V502" s="4">
        <f t="shared" si="38"/>
        <v>561408.10431060893</v>
      </c>
      <c r="W502" s="4"/>
    </row>
    <row r="503" spans="1:23" x14ac:dyDescent="0.25">
      <c r="A503" s="6"/>
      <c r="B503" s="6"/>
      <c r="C503" s="7"/>
      <c r="D503" s="6"/>
      <c r="E503" s="6"/>
      <c r="F503" s="6"/>
      <c r="G503" s="8"/>
      <c r="H503" s="6"/>
      <c r="I503" s="6"/>
      <c r="J503" s="6"/>
      <c r="K503" s="6"/>
      <c r="L503" s="6"/>
      <c r="M503" s="6"/>
      <c r="N503" s="6">
        <f>SUM(N502)</f>
        <v>13.6499996185303</v>
      </c>
      <c r="O503" s="6">
        <f>O502</f>
        <v>98</v>
      </c>
      <c r="P503" s="6">
        <f>SUM(P502)</f>
        <v>16.311749544143709</v>
      </c>
      <c r="Q503" s="6"/>
      <c r="R503" s="6">
        <f>SUM(R502)</f>
        <v>179429.24498558079</v>
      </c>
      <c r="S503" s="6">
        <f>SUM(S502)</f>
        <v>146.91494589424161</v>
      </c>
      <c r="T503" s="6"/>
      <c r="U503" s="6">
        <f>SUM(U502)</f>
        <v>381978.8593250282</v>
      </c>
      <c r="V503" s="6">
        <f>SUM(V502)</f>
        <v>561408.10431060893</v>
      </c>
      <c r="W503" s="6">
        <f>(O503/V503)*100</f>
        <v>1.7456107107741318E-2</v>
      </c>
    </row>
    <row r="504" spans="1:23" x14ac:dyDescent="0.25">
      <c r="A504" s="4">
        <f>+A502+1</f>
        <v>330</v>
      </c>
      <c r="B504" s="4" t="s">
        <v>49</v>
      </c>
      <c r="C504" s="4">
        <v>1012047069</v>
      </c>
      <c r="D504" s="4" t="s">
        <v>410</v>
      </c>
      <c r="E504" s="4" t="s">
        <v>411</v>
      </c>
      <c r="F504" s="4">
        <v>8</v>
      </c>
      <c r="G504" s="5" t="s">
        <v>52</v>
      </c>
      <c r="H504" s="4">
        <v>47</v>
      </c>
      <c r="I504" s="4" t="s">
        <v>133</v>
      </c>
      <c r="J504" s="4" t="s">
        <v>54</v>
      </c>
      <c r="K504" s="4">
        <v>0</v>
      </c>
      <c r="L504" s="4" t="s">
        <v>68</v>
      </c>
      <c r="M504" s="4" t="s">
        <v>56</v>
      </c>
      <c r="N504" s="4">
        <v>33.28</v>
      </c>
      <c r="O504" s="4">
        <v>242</v>
      </c>
      <c r="P504" s="4">
        <f t="shared" si="34"/>
        <v>39.769600000000004</v>
      </c>
      <c r="Q504" s="4">
        <v>11000</v>
      </c>
      <c r="R504" s="4">
        <f t="shared" si="35"/>
        <v>437465.60000000003</v>
      </c>
      <c r="S504" s="4">
        <f t="shared" si="36"/>
        <v>358.19263999999998</v>
      </c>
      <c r="T504" s="4">
        <v>2600</v>
      </c>
      <c r="U504" s="4">
        <f t="shared" si="37"/>
        <v>931300.86399999994</v>
      </c>
      <c r="V504" s="4">
        <f t="shared" si="38"/>
        <v>1368766.4639999999</v>
      </c>
      <c r="W504" s="4"/>
    </row>
    <row r="505" spans="1:23" x14ac:dyDescent="0.25">
      <c r="A505" s="6"/>
      <c r="B505" s="6"/>
      <c r="C505" s="7"/>
      <c r="D505" s="6"/>
      <c r="E505" s="6"/>
      <c r="F505" s="6"/>
      <c r="G505" s="8"/>
      <c r="H505" s="6"/>
      <c r="I505" s="6"/>
      <c r="J505" s="6"/>
      <c r="K505" s="6"/>
      <c r="L505" s="6"/>
      <c r="M505" s="6"/>
      <c r="N505" s="6">
        <f>SUM(N504)</f>
        <v>33.28</v>
      </c>
      <c r="O505" s="6">
        <f>O504</f>
        <v>242</v>
      </c>
      <c r="P505" s="6">
        <f>SUM(P504)</f>
        <v>39.769600000000004</v>
      </c>
      <c r="Q505" s="6"/>
      <c r="R505" s="6">
        <f>SUM(R504)</f>
        <v>437465.60000000003</v>
      </c>
      <c r="S505" s="6">
        <f>SUM(S504)</f>
        <v>358.19263999999998</v>
      </c>
      <c r="T505" s="6"/>
      <c r="U505" s="6">
        <f>SUM(U504)</f>
        <v>931300.86399999994</v>
      </c>
      <c r="V505" s="6">
        <f>SUM(V504)</f>
        <v>1368766.4639999999</v>
      </c>
      <c r="W505" s="6">
        <f>(O505/V505)*100</f>
        <v>1.7680152631208826E-2</v>
      </c>
    </row>
    <row r="506" spans="1:23" x14ac:dyDescent="0.25">
      <c r="A506" s="4">
        <f>+A504+1</f>
        <v>331</v>
      </c>
      <c r="B506" s="4" t="s">
        <v>49</v>
      </c>
      <c r="C506" s="4">
        <v>1012047071</v>
      </c>
      <c r="D506" s="4" t="s">
        <v>412</v>
      </c>
      <c r="E506" s="4" t="s">
        <v>413</v>
      </c>
      <c r="F506" s="4">
        <v>8</v>
      </c>
      <c r="G506" s="5" t="s">
        <v>52</v>
      </c>
      <c r="H506" s="4">
        <v>47</v>
      </c>
      <c r="I506" s="4" t="s">
        <v>133</v>
      </c>
      <c r="J506" s="4" t="s">
        <v>54</v>
      </c>
      <c r="K506" s="4">
        <v>0</v>
      </c>
      <c r="L506" s="4" t="s">
        <v>68</v>
      </c>
      <c r="M506" s="4" t="s">
        <v>56</v>
      </c>
      <c r="N506" s="4">
        <v>39.24</v>
      </c>
      <c r="O506" s="4">
        <v>282</v>
      </c>
      <c r="P506" s="4">
        <f t="shared" si="34"/>
        <v>46.891800000000003</v>
      </c>
      <c r="Q506" s="4">
        <v>11000</v>
      </c>
      <c r="R506" s="4">
        <f t="shared" si="35"/>
        <v>515809.80000000005</v>
      </c>
      <c r="S506" s="4">
        <f t="shared" si="36"/>
        <v>422.34012000000001</v>
      </c>
      <c r="T506" s="4">
        <v>2600</v>
      </c>
      <c r="U506" s="4">
        <f t="shared" si="37"/>
        <v>1098084.3119999999</v>
      </c>
      <c r="V506" s="4">
        <f t="shared" si="38"/>
        <v>1613894.112</v>
      </c>
      <c r="W506" s="4"/>
    </row>
    <row r="507" spans="1:23" x14ac:dyDescent="0.25">
      <c r="A507" s="6"/>
      <c r="B507" s="6"/>
      <c r="C507" s="7"/>
      <c r="D507" s="6"/>
      <c r="E507" s="6"/>
      <c r="F507" s="6"/>
      <c r="G507" s="8"/>
      <c r="H507" s="6"/>
      <c r="I507" s="6"/>
      <c r="J507" s="6"/>
      <c r="K507" s="6"/>
      <c r="L507" s="6"/>
      <c r="M507" s="6"/>
      <c r="N507" s="6">
        <f>SUM(N506)</f>
        <v>39.24</v>
      </c>
      <c r="O507" s="6">
        <f>O506</f>
        <v>282</v>
      </c>
      <c r="P507" s="6">
        <f>SUM(P506)</f>
        <v>46.891800000000003</v>
      </c>
      <c r="Q507" s="6"/>
      <c r="R507" s="6">
        <f>SUM(R506)</f>
        <v>515809.80000000005</v>
      </c>
      <c r="S507" s="6">
        <f>SUM(S506)</f>
        <v>422.34012000000001</v>
      </c>
      <c r="T507" s="6"/>
      <c r="U507" s="6">
        <f>SUM(U506)</f>
        <v>1098084.3119999999</v>
      </c>
      <c r="V507" s="6">
        <f>SUM(V506)</f>
        <v>1613894.112</v>
      </c>
      <c r="W507" s="6">
        <f>(O507/V507)*100</f>
        <v>1.7473265309242293E-2</v>
      </c>
    </row>
    <row r="508" spans="1:23" x14ac:dyDescent="0.25">
      <c r="A508" s="4">
        <f>+A506+1</f>
        <v>332</v>
      </c>
      <c r="B508" s="4" t="s">
        <v>49</v>
      </c>
      <c r="C508" s="4">
        <v>1012047073</v>
      </c>
      <c r="D508" s="4" t="s">
        <v>414</v>
      </c>
      <c r="E508" s="4" t="s">
        <v>415</v>
      </c>
      <c r="F508" s="4">
        <v>8</v>
      </c>
      <c r="G508" s="5" t="s">
        <v>52</v>
      </c>
      <c r="H508" s="4">
        <v>47</v>
      </c>
      <c r="I508" s="4" t="s">
        <v>133</v>
      </c>
      <c r="J508" s="4" t="s">
        <v>54</v>
      </c>
      <c r="K508" s="4">
        <v>0</v>
      </c>
      <c r="L508" s="4" t="s">
        <v>68</v>
      </c>
      <c r="M508" s="4" t="s">
        <v>56</v>
      </c>
      <c r="N508" s="4">
        <v>16</v>
      </c>
      <c r="O508" s="4">
        <v>148</v>
      </c>
      <c r="P508" s="4">
        <f t="shared" si="34"/>
        <v>19.12</v>
      </c>
      <c r="Q508" s="4">
        <v>11000</v>
      </c>
      <c r="R508" s="4">
        <f t="shared" si="35"/>
        <v>210320</v>
      </c>
      <c r="S508" s="4">
        <f t="shared" si="36"/>
        <v>172.208</v>
      </c>
      <c r="T508" s="4">
        <v>2600</v>
      </c>
      <c r="U508" s="4">
        <f t="shared" si="37"/>
        <v>447740.8</v>
      </c>
      <c r="V508" s="4">
        <f t="shared" si="38"/>
        <v>658060.80000000005</v>
      </c>
      <c r="W508" s="4"/>
    </row>
    <row r="509" spans="1:23" x14ac:dyDescent="0.25">
      <c r="A509" s="6"/>
      <c r="B509" s="6"/>
      <c r="C509" s="7"/>
      <c r="D509" s="6"/>
      <c r="E509" s="6"/>
      <c r="F509" s="6"/>
      <c r="G509" s="8"/>
      <c r="H509" s="6"/>
      <c r="I509" s="6"/>
      <c r="J509" s="6"/>
      <c r="K509" s="6"/>
      <c r="L509" s="6"/>
      <c r="M509" s="6"/>
      <c r="N509" s="6">
        <f>SUM(N508)</f>
        <v>16</v>
      </c>
      <c r="O509" s="6">
        <f>O508</f>
        <v>148</v>
      </c>
      <c r="P509" s="6">
        <f>SUM(P508)</f>
        <v>19.12</v>
      </c>
      <c r="Q509" s="6"/>
      <c r="R509" s="6">
        <f>SUM(R508)</f>
        <v>210320</v>
      </c>
      <c r="S509" s="6">
        <f>SUM(S508)</f>
        <v>172.208</v>
      </c>
      <c r="T509" s="6"/>
      <c r="U509" s="6">
        <f>SUM(U508)</f>
        <v>447740.8</v>
      </c>
      <c r="V509" s="6">
        <f>SUM(V508)</f>
        <v>658060.80000000005</v>
      </c>
      <c r="W509" s="6">
        <f>(O509/V509)*100</f>
        <v>2.2490323082608777E-2</v>
      </c>
    </row>
    <row r="510" spans="1:23" x14ac:dyDescent="0.25">
      <c r="A510" s="4">
        <f>+A508+1</f>
        <v>333</v>
      </c>
      <c r="B510" s="4" t="s">
        <v>49</v>
      </c>
      <c r="C510" s="4">
        <v>1012047074</v>
      </c>
      <c r="D510" s="4" t="s">
        <v>416</v>
      </c>
      <c r="E510" s="4" t="s">
        <v>417</v>
      </c>
      <c r="F510" s="4">
        <v>8</v>
      </c>
      <c r="G510" s="5" t="s">
        <v>52</v>
      </c>
      <c r="H510" s="4">
        <v>47</v>
      </c>
      <c r="I510" s="4" t="s">
        <v>133</v>
      </c>
      <c r="J510" s="4" t="s">
        <v>54</v>
      </c>
      <c r="K510" s="4">
        <v>0</v>
      </c>
      <c r="L510" s="4" t="s">
        <v>68</v>
      </c>
      <c r="M510" s="4" t="s">
        <v>56</v>
      </c>
      <c r="N510" s="4">
        <v>55.8</v>
      </c>
      <c r="O510" s="4">
        <v>512</v>
      </c>
      <c r="P510" s="4">
        <f t="shared" si="34"/>
        <v>66.680999999999997</v>
      </c>
      <c r="Q510" s="4">
        <v>11000</v>
      </c>
      <c r="R510" s="4">
        <f t="shared" si="35"/>
        <v>733491</v>
      </c>
      <c r="S510" s="4">
        <f t="shared" si="36"/>
        <v>600.57539999999995</v>
      </c>
      <c r="T510" s="4">
        <v>2600</v>
      </c>
      <c r="U510" s="4">
        <f t="shared" si="37"/>
        <v>1561496.0399999998</v>
      </c>
      <c r="V510" s="4">
        <f t="shared" si="38"/>
        <v>2294987.04</v>
      </c>
      <c r="W510" s="4"/>
    </row>
    <row r="511" spans="1:23" x14ac:dyDescent="0.25">
      <c r="A511" s="6"/>
      <c r="B511" s="6"/>
      <c r="C511" s="7"/>
      <c r="D511" s="6"/>
      <c r="E511" s="6"/>
      <c r="F511" s="6"/>
      <c r="G511" s="8"/>
      <c r="H511" s="6"/>
      <c r="I511" s="6"/>
      <c r="J511" s="6"/>
      <c r="K511" s="6"/>
      <c r="L511" s="6"/>
      <c r="M511" s="6"/>
      <c r="N511" s="6">
        <f>SUM(N510)</f>
        <v>55.8</v>
      </c>
      <c r="O511" s="6">
        <f>O510</f>
        <v>512</v>
      </c>
      <c r="P511" s="6">
        <f>SUM(P510)</f>
        <v>66.680999999999997</v>
      </c>
      <c r="Q511" s="6"/>
      <c r="R511" s="6">
        <f>SUM(R510)</f>
        <v>733491</v>
      </c>
      <c r="S511" s="6">
        <f>SUM(S510)</f>
        <v>600.57539999999995</v>
      </c>
      <c r="T511" s="6"/>
      <c r="U511" s="6">
        <f>SUM(U510)</f>
        <v>1561496.0399999998</v>
      </c>
      <c r="V511" s="6">
        <f>SUM(V510)</f>
        <v>2294987.04</v>
      </c>
      <c r="W511" s="6">
        <f>(O511/V511)*100</f>
        <v>2.230949417474706E-2</v>
      </c>
    </row>
    <row r="512" spans="1:23" x14ac:dyDescent="0.25">
      <c r="A512" s="4">
        <f>+A510+1</f>
        <v>334</v>
      </c>
      <c r="B512" s="4" t="s">
        <v>49</v>
      </c>
      <c r="C512" s="4">
        <v>1012047076</v>
      </c>
      <c r="D512" s="4" t="s">
        <v>418</v>
      </c>
      <c r="E512" s="4" t="s">
        <v>419</v>
      </c>
      <c r="F512" s="4">
        <v>8</v>
      </c>
      <c r="G512" s="5" t="s">
        <v>52</v>
      </c>
      <c r="H512" s="4">
        <v>47</v>
      </c>
      <c r="I512" s="4" t="s">
        <v>133</v>
      </c>
      <c r="J512" s="4" t="s">
        <v>54</v>
      </c>
      <c r="K512" s="4">
        <v>0</v>
      </c>
      <c r="L512" s="4" t="s">
        <v>68</v>
      </c>
      <c r="M512" s="4" t="s">
        <v>56</v>
      </c>
      <c r="N512" s="4">
        <v>63.24</v>
      </c>
      <c r="O512" s="4">
        <v>458</v>
      </c>
      <c r="P512" s="4">
        <f t="shared" si="34"/>
        <v>75.57180000000001</v>
      </c>
      <c r="Q512" s="4">
        <v>11000</v>
      </c>
      <c r="R512" s="4">
        <f t="shared" si="35"/>
        <v>831289.80000000016</v>
      </c>
      <c r="S512" s="4">
        <f t="shared" si="36"/>
        <v>680.65211999999997</v>
      </c>
      <c r="T512" s="4">
        <v>2600</v>
      </c>
      <c r="U512" s="4">
        <f t="shared" si="37"/>
        <v>1769695.5119999999</v>
      </c>
      <c r="V512" s="4">
        <f t="shared" si="38"/>
        <v>2600985.3119999999</v>
      </c>
      <c r="W512" s="4"/>
    </row>
    <row r="513" spans="1:23" x14ac:dyDescent="0.25">
      <c r="A513" s="6"/>
      <c r="B513" s="6"/>
      <c r="C513" s="7"/>
      <c r="D513" s="6"/>
      <c r="E513" s="6"/>
      <c r="F513" s="6"/>
      <c r="G513" s="8"/>
      <c r="H513" s="6"/>
      <c r="I513" s="6"/>
      <c r="J513" s="6"/>
      <c r="K513" s="6"/>
      <c r="L513" s="6"/>
      <c r="M513" s="6"/>
      <c r="N513" s="6">
        <f>SUM(N512)</f>
        <v>63.24</v>
      </c>
      <c r="O513" s="6">
        <f>O512</f>
        <v>458</v>
      </c>
      <c r="P513" s="6">
        <f>SUM(P512)</f>
        <v>75.57180000000001</v>
      </c>
      <c r="Q513" s="6"/>
      <c r="R513" s="6">
        <f>SUM(R512)</f>
        <v>831289.80000000016</v>
      </c>
      <c r="S513" s="6">
        <f>SUM(S512)</f>
        <v>680.65211999999997</v>
      </c>
      <c r="T513" s="6"/>
      <c r="U513" s="6">
        <f>SUM(U512)</f>
        <v>1769695.5119999999</v>
      </c>
      <c r="V513" s="6">
        <f>SUM(V512)</f>
        <v>2600985.3119999999</v>
      </c>
      <c r="W513" s="6">
        <f>(O513/V513)*100</f>
        <v>1.7608711509709597E-2</v>
      </c>
    </row>
    <row r="514" spans="1:23" x14ac:dyDescent="0.25">
      <c r="A514" s="4">
        <f>+A512+1</f>
        <v>335</v>
      </c>
      <c r="B514" s="4" t="s">
        <v>49</v>
      </c>
      <c r="C514" s="4">
        <v>1012047078</v>
      </c>
      <c r="D514" s="4" t="s">
        <v>420</v>
      </c>
      <c r="E514" s="4" t="s">
        <v>421</v>
      </c>
      <c r="F514" s="4">
        <v>8</v>
      </c>
      <c r="G514" s="5" t="s">
        <v>52</v>
      </c>
      <c r="H514" s="4">
        <v>47</v>
      </c>
      <c r="I514" s="4" t="s">
        <v>133</v>
      </c>
      <c r="J514" s="4" t="s">
        <v>54</v>
      </c>
      <c r="K514" s="4">
        <v>0</v>
      </c>
      <c r="L514" s="4" t="s">
        <v>68</v>
      </c>
      <c r="M514" s="4" t="s">
        <v>56</v>
      </c>
      <c r="N514" s="4">
        <v>15.6</v>
      </c>
      <c r="O514" s="4">
        <v>144</v>
      </c>
      <c r="P514" s="4">
        <f t="shared" si="34"/>
        <v>18.641999999999999</v>
      </c>
      <c r="Q514" s="4">
        <v>11000</v>
      </c>
      <c r="R514" s="4">
        <f t="shared" si="35"/>
        <v>205062</v>
      </c>
      <c r="S514" s="4">
        <f t="shared" si="36"/>
        <v>167.90279999999998</v>
      </c>
      <c r="T514" s="4">
        <v>2600</v>
      </c>
      <c r="U514" s="4">
        <f t="shared" si="37"/>
        <v>436547.27999999997</v>
      </c>
      <c r="V514" s="4">
        <f t="shared" si="38"/>
        <v>641609.28</v>
      </c>
      <c r="W514" s="4"/>
    </row>
    <row r="515" spans="1:23" x14ac:dyDescent="0.25">
      <c r="A515" s="6"/>
      <c r="B515" s="6"/>
      <c r="C515" s="7"/>
      <c r="D515" s="6"/>
      <c r="E515" s="6"/>
      <c r="F515" s="6"/>
      <c r="G515" s="8"/>
      <c r="H515" s="6"/>
      <c r="I515" s="6"/>
      <c r="J515" s="6"/>
      <c r="K515" s="6"/>
      <c r="L515" s="6"/>
      <c r="M515" s="6"/>
      <c r="N515" s="6">
        <f>SUM(N514)</f>
        <v>15.6</v>
      </c>
      <c r="O515" s="6">
        <f>O514</f>
        <v>144</v>
      </c>
      <c r="P515" s="6">
        <f>SUM(P514)</f>
        <v>18.641999999999999</v>
      </c>
      <c r="Q515" s="6"/>
      <c r="R515" s="6">
        <f>SUM(R514)</f>
        <v>205062</v>
      </c>
      <c r="S515" s="6">
        <f>SUM(S514)</f>
        <v>167.90279999999998</v>
      </c>
      <c r="T515" s="6"/>
      <c r="U515" s="6">
        <f>SUM(U514)</f>
        <v>436547.27999999997</v>
      </c>
      <c r="V515" s="6">
        <f>SUM(V514)</f>
        <v>641609.28</v>
      </c>
      <c r="W515" s="6">
        <f>(O515/V515)*100</f>
        <v>2.2443565654162608E-2</v>
      </c>
    </row>
    <row r="516" spans="1:23" x14ac:dyDescent="0.25">
      <c r="A516" s="4">
        <f>+A514+1</f>
        <v>336</v>
      </c>
      <c r="B516" s="4" t="s">
        <v>49</v>
      </c>
      <c r="C516" s="4">
        <v>1012047079</v>
      </c>
      <c r="D516" s="4" t="s">
        <v>422</v>
      </c>
      <c r="E516" s="4" t="s">
        <v>423</v>
      </c>
      <c r="F516" s="4">
        <v>8</v>
      </c>
      <c r="G516" s="5" t="s">
        <v>52</v>
      </c>
      <c r="H516" s="4">
        <v>47</v>
      </c>
      <c r="I516" s="4" t="s">
        <v>133</v>
      </c>
      <c r="J516" s="4" t="s">
        <v>54</v>
      </c>
      <c r="K516" s="4">
        <v>0</v>
      </c>
      <c r="L516" s="4" t="s">
        <v>55</v>
      </c>
      <c r="M516" s="4" t="s">
        <v>56</v>
      </c>
      <c r="N516" s="4">
        <v>15.29</v>
      </c>
      <c r="O516" s="4">
        <v>2278</v>
      </c>
      <c r="P516" s="4">
        <f t="shared" si="34"/>
        <v>18.271550000000001</v>
      </c>
      <c r="Q516" s="4">
        <v>11000</v>
      </c>
      <c r="R516" s="4">
        <f t="shared" si="35"/>
        <v>200987.05000000002</v>
      </c>
      <c r="S516" s="4">
        <f t="shared" si="36"/>
        <v>164.56627</v>
      </c>
      <c r="T516" s="4">
        <v>2600</v>
      </c>
      <c r="U516" s="4">
        <f t="shared" si="37"/>
        <v>427872.30200000003</v>
      </c>
      <c r="V516" s="4">
        <f t="shared" si="38"/>
        <v>628859.35200000007</v>
      </c>
      <c r="W516" s="4"/>
    </row>
    <row r="517" spans="1:23" x14ac:dyDescent="0.25">
      <c r="A517" s="4">
        <f t="shared" si="39"/>
        <v>337</v>
      </c>
      <c r="B517" s="4" t="s">
        <v>49</v>
      </c>
      <c r="C517" s="4">
        <v>1012047079</v>
      </c>
      <c r="D517" s="4" t="s">
        <v>422</v>
      </c>
      <c r="E517" s="4" t="s">
        <v>423</v>
      </c>
      <c r="F517" s="4">
        <v>8</v>
      </c>
      <c r="G517" s="5" t="s">
        <v>52</v>
      </c>
      <c r="H517" s="4">
        <v>47</v>
      </c>
      <c r="I517" s="4" t="s">
        <v>133</v>
      </c>
      <c r="J517" s="4" t="s">
        <v>54</v>
      </c>
      <c r="K517" s="4">
        <v>0</v>
      </c>
      <c r="L517" s="4" t="s">
        <v>55</v>
      </c>
      <c r="M517" s="4" t="s">
        <v>56</v>
      </c>
      <c r="N517" s="4">
        <v>127.5</v>
      </c>
      <c r="O517" s="4">
        <v>2278</v>
      </c>
      <c r="P517" s="4">
        <f t="shared" si="34"/>
        <v>152.36250000000001</v>
      </c>
      <c r="Q517" s="4">
        <v>11000</v>
      </c>
      <c r="R517" s="4">
        <f t="shared" si="35"/>
        <v>1675987.5000000002</v>
      </c>
      <c r="S517" s="4">
        <f t="shared" si="36"/>
        <v>1372.2825</v>
      </c>
      <c r="T517" s="4">
        <v>2600</v>
      </c>
      <c r="U517" s="4">
        <f t="shared" si="37"/>
        <v>3567934.5</v>
      </c>
      <c r="V517" s="4">
        <f t="shared" si="38"/>
        <v>5243922</v>
      </c>
      <c r="W517" s="4"/>
    </row>
    <row r="518" spans="1:23" x14ac:dyDescent="0.25">
      <c r="A518" s="6"/>
      <c r="B518" s="6"/>
      <c r="C518" s="7"/>
      <c r="D518" s="6"/>
      <c r="E518" s="6"/>
      <c r="F518" s="6"/>
      <c r="G518" s="8"/>
      <c r="H518" s="6"/>
      <c r="I518" s="6"/>
      <c r="J518" s="6"/>
      <c r="K518" s="6"/>
      <c r="L518" s="6"/>
      <c r="M518" s="6"/>
      <c r="N518" s="6">
        <f>SUM(N516:N517)</f>
        <v>142.79</v>
      </c>
      <c r="O518" s="6">
        <f>O517</f>
        <v>2278</v>
      </c>
      <c r="P518" s="6">
        <f>SUM(P516:P517)</f>
        <v>170.63405</v>
      </c>
      <c r="Q518" s="6"/>
      <c r="R518" s="6">
        <f>SUM(R516:R517)</f>
        <v>1876974.5500000003</v>
      </c>
      <c r="S518" s="6">
        <f>SUM(S516:S517)</f>
        <v>1536.8487700000001</v>
      </c>
      <c r="T518" s="6"/>
      <c r="U518" s="6">
        <f>SUM(U516:U517)</f>
        <v>3995806.8020000001</v>
      </c>
      <c r="V518" s="6">
        <f>SUM(V516:V517)</f>
        <v>5872781.352</v>
      </c>
      <c r="W518" s="6">
        <f>(O518/V518)*100</f>
        <v>3.8789116492889991E-2</v>
      </c>
    </row>
    <row r="519" spans="1:23" x14ac:dyDescent="0.25">
      <c r="A519" s="4">
        <f>+A517+1</f>
        <v>338</v>
      </c>
      <c r="B519" s="4" t="s">
        <v>49</v>
      </c>
      <c r="C519" s="4">
        <v>1012047081</v>
      </c>
      <c r="D519" s="4" t="s">
        <v>424</v>
      </c>
      <c r="E519" s="4" t="s">
        <v>425</v>
      </c>
      <c r="F519" s="4">
        <v>8</v>
      </c>
      <c r="G519" s="5" t="s">
        <v>52</v>
      </c>
      <c r="H519" s="4">
        <v>47</v>
      </c>
      <c r="I519" s="4" t="s">
        <v>133</v>
      </c>
      <c r="J519" s="4" t="s">
        <v>54</v>
      </c>
      <c r="K519" s="4">
        <v>0</v>
      </c>
      <c r="L519" s="4" t="s">
        <v>55</v>
      </c>
      <c r="M519" s="4" t="s">
        <v>56</v>
      </c>
      <c r="N519" s="4">
        <v>28.8</v>
      </c>
      <c r="O519" s="4">
        <v>568</v>
      </c>
      <c r="P519" s="4">
        <f t="shared" si="34"/>
        <v>34.416000000000004</v>
      </c>
      <c r="Q519" s="4">
        <v>11000</v>
      </c>
      <c r="R519" s="4">
        <f t="shared" si="35"/>
        <v>378576.00000000006</v>
      </c>
      <c r="S519" s="4">
        <f t="shared" si="36"/>
        <v>309.9744</v>
      </c>
      <c r="T519" s="4">
        <v>2600</v>
      </c>
      <c r="U519" s="4">
        <f t="shared" si="37"/>
        <v>805933.44000000006</v>
      </c>
      <c r="V519" s="4">
        <f t="shared" si="38"/>
        <v>1184509.4400000002</v>
      </c>
      <c r="W519" s="4"/>
    </row>
    <row r="520" spans="1:23" x14ac:dyDescent="0.25">
      <c r="A520" s="6"/>
      <c r="B520" s="6"/>
      <c r="C520" s="7"/>
      <c r="D520" s="6"/>
      <c r="E520" s="6"/>
      <c r="F520" s="6"/>
      <c r="G520" s="8"/>
      <c r="H520" s="6"/>
      <c r="I520" s="6"/>
      <c r="J520" s="6"/>
      <c r="K520" s="6"/>
      <c r="L520" s="6"/>
      <c r="M520" s="6"/>
      <c r="N520" s="6">
        <f>SUM(N519)</f>
        <v>28.8</v>
      </c>
      <c r="O520" s="6">
        <f>O519</f>
        <v>568</v>
      </c>
      <c r="P520" s="6">
        <f>SUM(P519)</f>
        <v>34.416000000000004</v>
      </c>
      <c r="Q520" s="6"/>
      <c r="R520" s="6">
        <f>SUM(R519)</f>
        <v>378576.00000000006</v>
      </c>
      <c r="S520" s="6">
        <f>SUM(S519)</f>
        <v>309.9744</v>
      </c>
      <c r="T520" s="6"/>
      <c r="U520" s="6">
        <f>SUM(U519)</f>
        <v>805933.44000000006</v>
      </c>
      <c r="V520" s="6">
        <f>SUM(V519)</f>
        <v>1184509.4400000002</v>
      </c>
      <c r="W520" s="6">
        <f>(O520/V520)*100</f>
        <v>4.7952340506463159E-2</v>
      </c>
    </row>
    <row r="521" spans="1:23" x14ac:dyDescent="0.25">
      <c r="A521" s="4">
        <f>+A519+1</f>
        <v>339</v>
      </c>
      <c r="B521" s="4" t="s">
        <v>49</v>
      </c>
      <c r="C521" s="4">
        <v>1012047082</v>
      </c>
      <c r="D521" s="4" t="s">
        <v>426</v>
      </c>
      <c r="E521" s="4" t="s">
        <v>427</v>
      </c>
      <c r="F521" s="4">
        <v>8</v>
      </c>
      <c r="G521" s="5" t="s">
        <v>52</v>
      </c>
      <c r="H521" s="4">
        <v>47</v>
      </c>
      <c r="I521" s="4" t="s">
        <v>133</v>
      </c>
      <c r="J521" s="4" t="s">
        <v>54</v>
      </c>
      <c r="K521" s="4">
        <v>0</v>
      </c>
      <c r="L521" s="4" t="s">
        <v>55</v>
      </c>
      <c r="M521" s="4" t="s">
        <v>56</v>
      </c>
      <c r="N521" s="4">
        <v>90.1</v>
      </c>
      <c r="O521" s="4">
        <v>1396</v>
      </c>
      <c r="P521" s="4">
        <f t="shared" si="34"/>
        <v>107.6695</v>
      </c>
      <c r="Q521" s="4">
        <v>11000</v>
      </c>
      <c r="R521" s="4">
        <f t="shared" si="35"/>
        <v>1184364.5</v>
      </c>
      <c r="S521" s="4">
        <f t="shared" si="36"/>
        <v>969.74629999999991</v>
      </c>
      <c r="T521" s="4">
        <v>2600</v>
      </c>
      <c r="U521" s="4">
        <f t="shared" si="37"/>
        <v>2521340.38</v>
      </c>
      <c r="V521" s="4">
        <f t="shared" si="38"/>
        <v>3705704.88</v>
      </c>
      <c r="W521" s="4"/>
    </row>
    <row r="522" spans="1:23" x14ac:dyDescent="0.25">
      <c r="A522" s="6"/>
      <c r="B522" s="6"/>
      <c r="C522" s="7"/>
      <c r="D522" s="6"/>
      <c r="E522" s="6"/>
      <c r="F522" s="6"/>
      <c r="G522" s="8"/>
      <c r="H522" s="6"/>
      <c r="I522" s="6"/>
      <c r="J522" s="6"/>
      <c r="K522" s="6"/>
      <c r="L522" s="6"/>
      <c r="M522" s="6"/>
      <c r="N522" s="6">
        <f>SUM(N521)</f>
        <v>90.1</v>
      </c>
      <c r="O522" s="6">
        <f>O521</f>
        <v>1396</v>
      </c>
      <c r="P522" s="6">
        <f>SUM(P521)</f>
        <v>107.6695</v>
      </c>
      <c r="Q522" s="6"/>
      <c r="R522" s="6">
        <f>SUM(R521)</f>
        <v>1184364.5</v>
      </c>
      <c r="S522" s="6">
        <f>SUM(S521)</f>
        <v>969.74629999999991</v>
      </c>
      <c r="T522" s="6"/>
      <c r="U522" s="6">
        <f>SUM(U521)</f>
        <v>2521340.38</v>
      </c>
      <c r="V522" s="6">
        <f>SUM(V521)</f>
        <v>3705704.88</v>
      </c>
      <c r="W522" s="6">
        <f>(O522/V522)*100</f>
        <v>3.7671645346998059E-2</v>
      </c>
    </row>
    <row r="523" spans="1:23" x14ac:dyDescent="0.25">
      <c r="A523" s="4">
        <f>+A521+1</f>
        <v>340</v>
      </c>
      <c r="B523" s="4" t="s">
        <v>49</v>
      </c>
      <c r="C523" s="4">
        <v>1012047083</v>
      </c>
      <c r="D523" s="4" t="s">
        <v>428</v>
      </c>
      <c r="E523" s="4" t="s">
        <v>429</v>
      </c>
      <c r="F523" s="4">
        <v>8</v>
      </c>
      <c r="G523" s="5" t="s">
        <v>52</v>
      </c>
      <c r="H523" s="4">
        <v>47</v>
      </c>
      <c r="I523" s="4" t="s">
        <v>133</v>
      </c>
      <c r="J523" s="4" t="s">
        <v>54</v>
      </c>
      <c r="K523" s="4">
        <v>0</v>
      </c>
      <c r="L523" s="4" t="s">
        <v>68</v>
      </c>
      <c r="M523" s="4" t="s">
        <v>56</v>
      </c>
      <c r="N523" s="4">
        <v>12.25</v>
      </c>
      <c r="O523" s="4">
        <v>88</v>
      </c>
      <c r="P523" s="4">
        <f t="shared" si="34"/>
        <v>14.63875</v>
      </c>
      <c r="Q523" s="4">
        <v>11000</v>
      </c>
      <c r="R523" s="4">
        <f t="shared" si="35"/>
        <v>161026.25</v>
      </c>
      <c r="S523" s="4">
        <f t="shared" si="36"/>
        <v>131.84674999999999</v>
      </c>
      <c r="T523" s="4">
        <v>2600</v>
      </c>
      <c r="U523" s="4">
        <f t="shared" si="37"/>
        <v>342801.55</v>
      </c>
      <c r="V523" s="4">
        <f t="shared" si="38"/>
        <v>503827.8</v>
      </c>
      <c r="W523" s="4"/>
    </row>
    <row r="524" spans="1:23" x14ac:dyDescent="0.25">
      <c r="A524" s="6"/>
      <c r="B524" s="6"/>
      <c r="C524" s="7"/>
      <c r="D524" s="6"/>
      <c r="E524" s="6"/>
      <c r="F524" s="6"/>
      <c r="G524" s="8"/>
      <c r="H524" s="6"/>
      <c r="I524" s="6"/>
      <c r="J524" s="6"/>
      <c r="K524" s="6"/>
      <c r="L524" s="6"/>
      <c r="M524" s="6"/>
      <c r="N524" s="6">
        <f>SUM(N523)</f>
        <v>12.25</v>
      </c>
      <c r="O524" s="6">
        <f>O523</f>
        <v>88</v>
      </c>
      <c r="P524" s="6">
        <f>SUM(P523)</f>
        <v>14.63875</v>
      </c>
      <c r="Q524" s="6"/>
      <c r="R524" s="6">
        <f>SUM(R523)</f>
        <v>161026.25</v>
      </c>
      <c r="S524" s="6">
        <f>SUM(S523)</f>
        <v>131.84674999999999</v>
      </c>
      <c r="T524" s="6"/>
      <c r="U524" s="6">
        <f>SUM(U523)</f>
        <v>342801.55</v>
      </c>
      <c r="V524" s="6">
        <f>SUM(V523)</f>
        <v>503827.8</v>
      </c>
      <c r="W524" s="6">
        <f>(O524/V524)*100</f>
        <v>1.7466285107729268E-2</v>
      </c>
    </row>
    <row r="525" spans="1:23" x14ac:dyDescent="0.25">
      <c r="A525" s="4">
        <f>+A523+1</f>
        <v>341</v>
      </c>
      <c r="B525" s="4" t="s">
        <v>49</v>
      </c>
      <c r="C525" s="4">
        <v>1012047085</v>
      </c>
      <c r="D525" s="4" t="s">
        <v>430</v>
      </c>
      <c r="E525" s="4" t="s">
        <v>431</v>
      </c>
      <c r="F525" s="4">
        <v>8</v>
      </c>
      <c r="G525" s="5" t="s">
        <v>52</v>
      </c>
      <c r="H525" s="4">
        <v>47</v>
      </c>
      <c r="I525" s="4" t="s">
        <v>133</v>
      </c>
      <c r="J525" s="4" t="s">
        <v>54</v>
      </c>
      <c r="K525" s="4">
        <v>0</v>
      </c>
      <c r="L525" s="4" t="s">
        <v>68</v>
      </c>
      <c r="M525" s="4" t="s">
        <v>56</v>
      </c>
      <c r="N525" s="4">
        <v>31.97</v>
      </c>
      <c r="O525" s="4">
        <v>294</v>
      </c>
      <c r="P525" s="4">
        <f t="shared" si="34"/>
        <v>38.204149999999998</v>
      </c>
      <c r="Q525" s="4">
        <v>11000</v>
      </c>
      <c r="R525" s="4">
        <f t="shared" si="35"/>
        <v>420245.64999999997</v>
      </c>
      <c r="S525" s="4">
        <f t="shared" si="36"/>
        <v>344.09310999999997</v>
      </c>
      <c r="T525" s="4">
        <v>2600</v>
      </c>
      <c r="U525" s="4">
        <f t="shared" si="37"/>
        <v>894642.08599999989</v>
      </c>
      <c r="V525" s="4">
        <f t="shared" si="38"/>
        <v>1314887.7359999998</v>
      </c>
      <c r="W525" s="4"/>
    </row>
    <row r="526" spans="1:23" x14ac:dyDescent="0.25">
      <c r="A526" s="6"/>
      <c r="B526" s="6"/>
      <c r="C526" s="7"/>
      <c r="D526" s="6"/>
      <c r="E526" s="6"/>
      <c r="F526" s="6"/>
      <c r="G526" s="8"/>
      <c r="H526" s="6"/>
      <c r="I526" s="6"/>
      <c r="J526" s="6"/>
      <c r="K526" s="6"/>
      <c r="L526" s="6"/>
      <c r="M526" s="6"/>
      <c r="N526" s="6">
        <f>SUM(N525)</f>
        <v>31.97</v>
      </c>
      <c r="O526" s="6">
        <f>O525</f>
        <v>294</v>
      </c>
      <c r="P526" s="6">
        <f>SUM(P525)</f>
        <v>38.204149999999998</v>
      </c>
      <c r="Q526" s="6"/>
      <c r="R526" s="6">
        <f>SUM(R525)</f>
        <v>420245.64999999997</v>
      </c>
      <c r="S526" s="6">
        <f>SUM(S525)</f>
        <v>344.09310999999997</v>
      </c>
      <c r="T526" s="6"/>
      <c r="U526" s="6">
        <f>SUM(U525)</f>
        <v>894642.08599999989</v>
      </c>
      <c r="V526" s="6">
        <f>SUM(V525)</f>
        <v>1314887.7359999998</v>
      </c>
      <c r="W526" s="6">
        <f>(O526/V526)*100</f>
        <v>2.2359323305757874E-2</v>
      </c>
    </row>
    <row r="527" spans="1:23" x14ac:dyDescent="0.25">
      <c r="A527" s="4">
        <f>+A525+1</f>
        <v>342</v>
      </c>
      <c r="B527" s="4" t="s">
        <v>49</v>
      </c>
      <c r="C527" s="4">
        <v>1012047087</v>
      </c>
      <c r="D527" s="4" t="s">
        <v>432</v>
      </c>
      <c r="E527" s="4" t="s">
        <v>433</v>
      </c>
      <c r="F527" s="4">
        <v>8</v>
      </c>
      <c r="G527" s="5" t="s">
        <v>52</v>
      </c>
      <c r="H527" s="4">
        <v>47</v>
      </c>
      <c r="I527" s="4" t="s">
        <v>133</v>
      </c>
      <c r="J527" s="4" t="s">
        <v>54</v>
      </c>
      <c r="K527" s="4">
        <v>0</v>
      </c>
      <c r="L527" s="4" t="s">
        <v>68</v>
      </c>
      <c r="M527" s="4" t="s">
        <v>56</v>
      </c>
      <c r="N527" s="4">
        <v>50.83</v>
      </c>
      <c r="O527" s="4">
        <v>468</v>
      </c>
      <c r="P527" s="4">
        <f t="shared" si="34"/>
        <v>60.741849999999999</v>
      </c>
      <c r="Q527" s="4">
        <v>11000</v>
      </c>
      <c r="R527" s="4">
        <f t="shared" si="35"/>
        <v>668160.35</v>
      </c>
      <c r="S527" s="4">
        <f t="shared" si="36"/>
        <v>547.08328999999992</v>
      </c>
      <c r="T527" s="4">
        <v>2600</v>
      </c>
      <c r="U527" s="4">
        <f t="shared" si="37"/>
        <v>1422416.5539999998</v>
      </c>
      <c r="V527" s="4">
        <f t="shared" si="38"/>
        <v>2090576.9039999996</v>
      </c>
      <c r="W527" s="4"/>
    </row>
    <row r="528" spans="1:23" x14ac:dyDescent="0.25">
      <c r="A528" s="6"/>
      <c r="B528" s="6"/>
      <c r="C528" s="7"/>
      <c r="D528" s="6"/>
      <c r="E528" s="6"/>
      <c r="F528" s="6"/>
      <c r="G528" s="8"/>
      <c r="H528" s="6"/>
      <c r="I528" s="6"/>
      <c r="J528" s="6"/>
      <c r="K528" s="6"/>
      <c r="L528" s="6"/>
      <c r="M528" s="6"/>
      <c r="N528" s="6">
        <f>SUM(N527)</f>
        <v>50.83</v>
      </c>
      <c r="O528" s="6">
        <f>O527</f>
        <v>468</v>
      </c>
      <c r="P528" s="6">
        <f>SUM(P527)</f>
        <v>60.741849999999999</v>
      </c>
      <c r="Q528" s="6"/>
      <c r="R528" s="6">
        <f>SUM(R527)</f>
        <v>668160.35</v>
      </c>
      <c r="S528" s="6">
        <f>SUM(S527)</f>
        <v>547.08328999999992</v>
      </c>
      <c r="T528" s="6"/>
      <c r="U528" s="6">
        <f>SUM(U527)</f>
        <v>1422416.5539999998</v>
      </c>
      <c r="V528" s="6">
        <f>SUM(V527)</f>
        <v>2090576.9039999996</v>
      </c>
      <c r="W528" s="6">
        <f>(O528/V528)*100</f>
        <v>2.2386165230494678E-2</v>
      </c>
    </row>
    <row r="529" spans="1:23" x14ac:dyDescent="0.25">
      <c r="A529" s="4">
        <f>+A527+1</f>
        <v>343</v>
      </c>
      <c r="B529" s="4" t="s">
        <v>49</v>
      </c>
      <c r="C529" s="4">
        <v>1012047089</v>
      </c>
      <c r="D529" s="4" t="s">
        <v>434</v>
      </c>
      <c r="E529" s="4" t="s">
        <v>435</v>
      </c>
      <c r="F529" s="4">
        <v>8</v>
      </c>
      <c r="G529" s="5" t="s">
        <v>52</v>
      </c>
      <c r="H529" s="4">
        <v>47</v>
      </c>
      <c r="I529" s="4" t="s">
        <v>133</v>
      </c>
      <c r="J529" s="4" t="s">
        <v>54</v>
      </c>
      <c r="K529" s="4">
        <v>0</v>
      </c>
      <c r="L529" s="4" t="s">
        <v>55</v>
      </c>
      <c r="M529" s="4" t="s">
        <v>56</v>
      </c>
      <c r="N529" s="4">
        <v>49.77</v>
      </c>
      <c r="O529" s="4">
        <v>4260</v>
      </c>
      <c r="P529" s="4">
        <f t="shared" si="34"/>
        <v>59.475150000000006</v>
      </c>
      <c r="Q529" s="4">
        <v>11000</v>
      </c>
      <c r="R529" s="4">
        <f t="shared" si="35"/>
        <v>654226.65</v>
      </c>
      <c r="S529" s="4">
        <f t="shared" si="36"/>
        <v>535.67451000000005</v>
      </c>
      <c r="T529" s="4">
        <v>2600</v>
      </c>
      <c r="U529" s="4">
        <f t="shared" si="37"/>
        <v>1392753.7260000003</v>
      </c>
      <c r="V529" s="4">
        <f t="shared" si="38"/>
        <v>2046980.3760000002</v>
      </c>
      <c r="W529" s="4"/>
    </row>
    <row r="530" spans="1:23" x14ac:dyDescent="0.25">
      <c r="A530" s="4">
        <f t="shared" si="39"/>
        <v>344</v>
      </c>
      <c r="B530" s="4" t="s">
        <v>49</v>
      </c>
      <c r="C530" s="4">
        <v>1012047089</v>
      </c>
      <c r="D530" s="4" t="s">
        <v>434</v>
      </c>
      <c r="E530" s="4" t="s">
        <v>435</v>
      </c>
      <c r="F530" s="4">
        <v>8</v>
      </c>
      <c r="G530" s="5" t="s">
        <v>52</v>
      </c>
      <c r="H530" s="4">
        <v>47</v>
      </c>
      <c r="I530" s="4" t="s">
        <v>133</v>
      </c>
      <c r="J530" s="4" t="s">
        <v>54</v>
      </c>
      <c r="K530" s="4">
        <v>1</v>
      </c>
      <c r="L530" s="4" t="s">
        <v>55</v>
      </c>
      <c r="M530" s="4" t="s">
        <v>56</v>
      </c>
      <c r="N530" s="4">
        <v>60.83</v>
      </c>
      <c r="O530" s="4">
        <v>4260</v>
      </c>
      <c r="P530" s="4">
        <f>0</f>
        <v>0</v>
      </c>
      <c r="Q530" s="4"/>
      <c r="R530" s="4">
        <f t="shared" si="35"/>
        <v>0</v>
      </c>
      <c r="S530" s="4">
        <f t="shared" si="36"/>
        <v>654.71329000000003</v>
      </c>
      <c r="T530" s="4">
        <v>2600</v>
      </c>
      <c r="U530" s="4">
        <f t="shared" si="37"/>
        <v>1702254.554</v>
      </c>
      <c r="V530" s="4">
        <f t="shared" si="38"/>
        <v>1702254.554</v>
      </c>
      <c r="W530" s="4"/>
    </row>
    <row r="531" spans="1:23" x14ac:dyDescent="0.25">
      <c r="A531" s="4">
        <f t="shared" si="39"/>
        <v>345</v>
      </c>
      <c r="B531" s="4" t="s">
        <v>49</v>
      </c>
      <c r="C531" s="4">
        <v>1012047089</v>
      </c>
      <c r="D531" s="4" t="s">
        <v>434</v>
      </c>
      <c r="E531" s="4" t="s">
        <v>435</v>
      </c>
      <c r="F531" s="4">
        <v>8</v>
      </c>
      <c r="G531" s="5" t="s">
        <v>52</v>
      </c>
      <c r="H531" s="4">
        <v>47</v>
      </c>
      <c r="I531" s="4" t="s">
        <v>133</v>
      </c>
      <c r="J531" s="4" t="s">
        <v>54</v>
      </c>
      <c r="K531" s="4">
        <v>2</v>
      </c>
      <c r="L531" s="4" t="s">
        <v>55</v>
      </c>
      <c r="M531" s="4" t="s">
        <v>56</v>
      </c>
      <c r="N531" s="4">
        <v>60.83</v>
      </c>
      <c r="O531" s="4">
        <v>4260</v>
      </c>
      <c r="P531" s="4">
        <f>0</f>
        <v>0</v>
      </c>
      <c r="Q531" s="4"/>
      <c r="R531" s="4">
        <f t="shared" si="35"/>
        <v>0</v>
      </c>
      <c r="S531" s="4">
        <f t="shared" si="36"/>
        <v>654.71329000000003</v>
      </c>
      <c r="T531" s="4">
        <v>2600</v>
      </c>
      <c r="U531" s="4">
        <f t="shared" si="37"/>
        <v>1702254.554</v>
      </c>
      <c r="V531" s="4">
        <f t="shared" si="38"/>
        <v>1702254.554</v>
      </c>
      <c r="W531" s="4"/>
    </row>
    <row r="532" spans="1:23" x14ac:dyDescent="0.25">
      <c r="A532" s="4">
        <f t="shared" si="39"/>
        <v>346</v>
      </c>
      <c r="B532" s="4" t="s">
        <v>49</v>
      </c>
      <c r="C532" s="4">
        <v>1012047089</v>
      </c>
      <c r="D532" s="4" t="s">
        <v>434</v>
      </c>
      <c r="E532" s="4" t="s">
        <v>435</v>
      </c>
      <c r="F532" s="4">
        <v>8</v>
      </c>
      <c r="G532" s="5" t="s">
        <v>52</v>
      </c>
      <c r="H532" s="4">
        <v>47</v>
      </c>
      <c r="I532" s="4" t="s">
        <v>133</v>
      </c>
      <c r="J532" s="4" t="s">
        <v>54</v>
      </c>
      <c r="K532" s="4">
        <v>3</v>
      </c>
      <c r="L532" s="4" t="s">
        <v>55</v>
      </c>
      <c r="M532" s="4" t="s">
        <v>56</v>
      </c>
      <c r="N532" s="4">
        <v>60.83</v>
      </c>
      <c r="O532" s="4">
        <v>4260</v>
      </c>
      <c r="P532" s="4">
        <f>0</f>
        <v>0</v>
      </c>
      <c r="Q532" s="4"/>
      <c r="R532" s="4">
        <f t="shared" si="35"/>
        <v>0</v>
      </c>
      <c r="S532" s="4">
        <f t="shared" si="36"/>
        <v>654.71329000000003</v>
      </c>
      <c r="T532" s="4">
        <v>2600</v>
      </c>
      <c r="U532" s="4">
        <f t="shared" si="37"/>
        <v>1702254.554</v>
      </c>
      <c r="V532" s="4">
        <f t="shared" si="38"/>
        <v>1702254.554</v>
      </c>
      <c r="W532" s="4"/>
    </row>
    <row r="533" spans="1:23" x14ac:dyDescent="0.25">
      <c r="A533" s="4">
        <f t="shared" si="39"/>
        <v>347</v>
      </c>
      <c r="B533" s="4" t="s">
        <v>49</v>
      </c>
      <c r="C533" s="4">
        <v>1012047089</v>
      </c>
      <c r="D533" s="4" t="s">
        <v>434</v>
      </c>
      <c r="E533" s="4" t="s">
        <v>435</v>
      </c>
      <c r="F533" s="4">
        <v>8</v>
      </c>
      <c r="G533" s="5" t="s">
        <v>52</v>
      </c>
      <c r="H533" s="4">
        <v>47</v>
      </c>
      <c r="I533" s="4" t="s">
        <v>133</v>
      </c>
      <c r="J533" s="4" t="s">
        <v>54</v>
      </c>
      <c r="K533" s="4">
        <v>4</v>
      </c>
      <c r="L533" s="4" t="s">
        <v>55</v>
      </c>
      <c r="M533" s="4" t="s">
        <v>56</v>
      </c>
      <c r="N533" s="4">
        <v>33.11</v>
      </c>
      <c r="O533" s="4">
        <v>4260</v>
      </c>
      <c r="P533" s="4">
        <f>0</f>
        <v>0</v>
      </c>
      <c r="Q533" s="4"/>
      <c r="R533" s="4">
        <f t="shared" si="35"/>
        <v>0</v>
      </c>
      <c r="S533" s="4">
        <f t="shared" si="36"/>
        <v>356.36293000000001</v>
      </c>
      <c r="T533" s="4">
        <v>2600</v>
      </c>
      <c r="U533" s="4">
        <f t="shared" si="37"/>
        <v>926543.61800000002</v>
      </c>
      <c r="V533" s="4">
        <f t="shared" si="38"/>
        <v>926543.61800000002</v>
      </c>
      <c r="W533" s="4"/>
    </row>
    <row r="534" spans="1:23" x14ac:dyDescent="0.25">
      <c r="A534" s="6"/>
      <c r="B534" s="6"/>
      <c r="C534" s="7"/>
      <c r="D534" s="6"/>
      <c r="E534" s="6"/>
      <c r="F534" s="6"/>
      <c r="G534" s="8"/>
      <c r="H534" s="6"/>
      <c r="I534" s="6"/>
      <c r="J534" s="6"/>
      <c r="K534" s="6"/>
      <c r="L534" s="6"/>
      <c r="M534" s="6"/>
      <c r="N534" s="6">
        <f>SUM(N529:N533)</f>
        <v>265.37</v>
      </c>
      <c r="O534" s="6">
        <f>O533</f>
        <v>4260</v>
      </c>
      <c r="P534" s="6">
        <f>SUM(P529:P533)</f>
        <v>59.475150000000006</v>
      </c>
      <c r="Q534" s="6"/>
      <c r="R534" s="6">
        <f>SUM(R529:R533)</f>
        <v>654226.65</v>
      </c>
      <c r="S534" s="6">
        <f>SUM(S529:S533)</f>
        <v>2856.17731</v>
      </c>
      <c r="T534" s="6"/>
      <c r="U534" s="6">
        <f>SUM(U529:U533)</f>
        <v>7426061.0060000001</v>
      </c>
      <c r="V534" s="6">
        <f>SUM(V529:V533)</f>
        <v>8080287.6560000004</v>
      </c>
      <c r="W534" s="6">
        <f>(O534/V534)*100</f>
        <v>5.2720895361153958E-2</v>
      </c>
    </row>
    <row r="535" spans="1:23" x14ac:dyDescent="0.25">
      <c r="A535" s="4">
        <f>+A533+1</f>
        <v>348</v>
      </c>
      <c r="B535" s="4" t="s">
        <v>49</v>
      </c>
      <c r="C535" s="4">
        <v>1012047254</v>
      </c>
      <c r="D535" s="4" t="s">
        <v>372</v>
      </c>
      <c r="E535" s="4" t="s">
        <v>436</v>
      </c>
      <c r="F535" s="4">
        <v>8</v>
      </c>
      <c r="G535" s="5" t="s">
        <v>52</v>
      </c>
      <c r="H535" s="4">
        <v>47</v>
      </c>
      <c r="I535" s="4" t="s">
        <v>133</v>
      </c>
      <c r="J535" s="4" t="s">
        <v>54</v>
      </c>
      <c r="K535" s="4">
        <v>0</v>
      </c>
      <c r="L535" s="4" t="s">
        <v>68</v>
      </c>
      <c r="M535" s="4" t="s">
        <v>56</v>
      </c>
      <c r="N535" s="4">
        <v>34.76</v>
      </c>
      <c r="O535" s="4">
        <v>320</v>
      </c>
      <c r="P535" s="4">
        <f t="shared" si="34"/>
        <v>41.538199999999996</v>
      </c>
      <c r="Q535" s="4">
        <v>11000</v>
      </c>
      <c r="R535" s="4">
        <f t="shared" si="35"/>
        <v>456920.19999999995</v>
      </c>
      <c r="S535" s="4">
        <f t="shared" si="36"/>
        <v>374.12187999999998</v>
      </c>
      <c r="T535" s="4">
        <v>2600</v>
      </c>
      <c r="U535" s="4">
        <f t="shared" si="37"/>
        <v>972716.88799999992</v>
      </c>
      <c r="V535" s="4">
        <f t="shared" si="38"/>
        <v>1429637.088</v>
      </c>
      <c r="W535" s="4"/>
    </row>
    <row r="536" spans="1:23" x14ac:dyDescent="0.25">
      <c r="A536" s="6"/>
      <c r="B536" s="6"/>
      <c r="C536" s="7"/>
      <c r="D536" s="6"/>
      <c r="E536" s="6"/>
      <c r="F536" s="6"/>
      <c r="G536" s="8"/>
      <c r="H536" s="6"/>
      <c r="I536" s="6"/>
      <c r="J536" s="6"/>
      <c r="K536" s="6"/>
      <c r="L536" s="6"/>
      <c r="M536" s="6"/>
      <c r="N536" s="6">
        <f>SUM(N535)</f>
        <v>34.76</v>
      </c>
      <c r="O536" s="6">
        <f>O535</f>
        <v>320</v>
      </c>
      <c r="P536" s="6">
        <f>SUM(P535)</f>
        <v>41.538199999999996</v>
      </c>
      <c r="Q536" s="6"/>
      <c r="R536" s="6">
        <f>SUM(R535)</f>
        <v>456920.19999999995</v>
      </c>
      <c r="S536" s="6">
        <f>SUM(S535)</f>
        <v>374.12187999999998</v>
      </c>
      <c r="T536" s="6"/>
      <c r="U536" s="6">
        <f>SUM(U535)</f>
        <v>972716.88799999992</v>
      </c>
      <c r="V536" s="6">
        <f>SUM(V535)</f>
        <v>1429637.088</v>
      </c>
      <c r="W536" s="6">
        <f>(O536/V536)*100</f>
        <v>2.2383302915543836E-2</v>
      </c>
    </row>
    <row r="537" spans="1:23" x14ac:dyDescent="0.25">
      <c r="A537" s="4">
        <f>+A535+1</f>
        <v>349</v>
      </c>
      <c r="B537" s="4" t="s">
        <v>49</v>
      </c>
      <c r="C537" s="4">
        <v>1012047256</v>
      </c>
      <c r="D537" s="4" t="s">
        <v>437</v>
      </c>
      <c r="E537" s="4" t="s">
        <v>438</v>
      </c>
      <c r="F537" s="4">
        <v>8</v>
      </c>
      <c r="G537" s="5" t="s">
        <v>52</v>
      </c>
      <c r="H537" s="4">
        <v>47</v>
      </c>
      <c r="I537" s="4" t="s">
        <v>133</v>
      </c>
      <c r="J537" s="4" t="s">
        <v>54</v>
      </c>
      <c r="K537" s="4">
        <v>0</v>
      </c>
      <c r="L537" s="4" t="s">
        <v>68</v>
      </c>
      <c r="M537" s="4" t="s">
        <v>56</v>
      </c>
      <c r="N537" s="4">
        <v>35.340000000000003</v>
      </c>
      <c r="O537" s="4">
        <v>324</v>
      </c>
      <c r="P537" s="4">
        <f t="shared" si="34"/>
        <v>42.231300000000005</v>
      </c>
      <c r="Q537" s="4">
        <v>11000</v>
      </c>
      <c r="R537" s="4">
        <f t="shared" si="35"/>
        <v>464544.30000000005</v>
      </c>
      <c r="S537" s="4">
        <f t="shared" si="36"/>
        <v>380.36442000000005</v>
      </c>
      <c r="T537" s="4">
        <v>2600</v>
      </c>
      <c r="U537" s="4">
        <f t="shared" si="37"/>
        <v>988947.49200000009</v>
      </c>
      <c r="V537" s="4">
        <f t="shared" si="38"/>
        <v>1453491.7920000001</v>
      </c>
      <c r="W537" s="4"/>
    </row>
    <row r="538" spans="1:23" x14ac:dyDescent="0.25">
      <c r="A538" s="6"/>
      <c r="B538" s="6"/>
      <c r="C538" s="7"/>
      <c r="D538" s="6"/>
      <c r="E538" s="6"/>
      <c r="F538" s="6"/>
      <c r="G538" s="8"/>
      <c r="H538" s="6"/>
      <c r="I538" s="6"/>
      <c r="J538" s="6"/>
      <c r="K538" s="6"/>
      <c r="L538" s="6"/>
      <c r="M538" s="6"/>
      <c r="N538" s="6">
        <f>SUM(N537)</f>
        <v>35.340000000000003</v>
      </c>
      <c r="O538" s="6">
        <f>O537</f>
        <v>324</v>
      </c>
      <c r="P538" s="6">
        <f>SUM(P537)</f>
        <v>42.231300000000005</v>
      </c>
      <c r="Q538" s="6"/>
      <c r="R538" s="6">
        <f>SUM(R537)</f>
        <v>464544.30000000005</v>
      </c>
      <c r="S538" s="6">
        <f>SUM(S537)</f>
        <v>380.36442000000005</v>
      </c>
      <c r="T538" s="6"/>
      <c r="U538" s="6">
        <f>SUM(U537)</f>
        <v>988947.49200000009</v>
      </c>
      <c r="V538" s="6">
        <f>SUM(V537)</f>
        <v>1453491.7920000001</v>
      </c>
      <c r="W538" s="6">
        <f>(O538/V538)*100</f>
        <v>2.229114755124809E-2</v>
      </c>
    </row>
    <row r="539" spans="1:23" x14ac:dyDescent="0.25">
      <c r="A539" s="4">
        <f>+A537+1</f>
        <v>350</v>
      </c>
      <c r="B539" s="4" t="s">
        <v>49</v>
      </c>
      <c r="C539" s="4">
        <v>1012047258</v>
      </c>
      <c r="D539" s="4" t="s">
        <v>439</v>
      </c>
      <c r="E539" s="4" t="s">
        <v>440</v>
      </c>
      <c r="F539" s="4">
        <v>8</v>
      </c>
      <c r="G539" s="5" t="s">
        <v>52</v>
      </c>
      <c r="H539" s="4">
        <v>47</v>
      </c>
      <c r="I539" s="4" t="s">
        <v>133</v>
      </c>
      <c r="J539" s="4" t="s">
        <v>54</v>
      </c>
      <c r="K539" s="4">
        <v>0</v>
      </c>
      <c r="L539" s="4" t="s">
        <v>68</v>
      </c>
      <c r="M539" s="4" t="s">
        <v>56</v>
      </c>
      <c r="N539" s="4">
        <v>72</v>
      </c>
      <c r="O539" s="4">
        <v>660</v>
      </c>
      <c r="P539" s="4">
        <f t="shared" si="34"/>
        <v>86.04</v>
      </c>
      <c r="Q539" s="4">
        <v>11000</v>
      </c>
      <c r="R539" s="4">
        <f t="shared" si="35"/>
        <v>946440.00000000012</v>
      </c>
      <c r="S539" s="4">
        <f t="shared" si="36"/>
        <v>774.93600000000004</v>
      </c>
      <c r="T539" s="4">
        <v>2600</v>
      </c>
      <c r="U539" s="4">
        <f t="shared" si="37"/>
        <v>2014833.6</v>
      </c>
      <c r="V539" s="4">
        <f t="shared" si="38"/>
        <v>2961273.6</v>
      </c>
      <c r="W539" s="4"/>
    </row>
    <row r="540" spans="1:23" x14ac:dyDescent="0.25">
      <c r="A540" s="4">
        <f t="shared" si="39"/>
        <v>351</v>
      </c>
      <c r="B540" s="4" t="s">
        <v>49</v>
      </c>
      <c r="C540" s="4">
        <v>1012047258</v>
      </c>
      <c r="D540" s="4" t="s">
        <v>439</v>
      </c>
      <c r="E540" s="4" t="s">
        <v>440</v>
      </c>
      <c r="F540" s="4">
        <v>8</v>
      </c>
      <c r="G540" s="5" t="s">
        <v>52</v>
      </c>
      <c r="H540" s="4">
        <v>47</v>
      </c>
      <c r="I540" s="4" t="s">
        <v>133</v>
      </c>
      <c r="J540" s="4" t="s">
        <v>54</v>
      </c>
      <c r="K540" s="4">
        <v>0</v>
      </c>
      <c r="L540" s="4" t="s">
        <v>68</v>
      </c>
      <c r="M540" s="4" t="s">
        <v>56</v>
      </c>
      <c r="N540" s="4">
        <v>72</v>
      </c>
      <c r="O540" s="4">
        <v>660</v>
      </c>
      <c r="P540" s="4">
        <f t="shared" si="34"/>
        <v>86.04</v>
      </c>
      <c r="Q540" s="4">
        <v>11000</v>
      </c>
      <c r="R540" s="4">
        <f t="shared" si="35"/>
        <v>946440.00000000012</v>
      </c>
      <c r="S540" s="4">
        <f t="shared" si="36"/>
        <v>774.93600000000004</v>
      </c>
      <c r="T540" s="4">
        <v>2600</v>
      </c>
      <c r="U540" s="4">
        <f t="shared" si="37"/>
        <v>2014833.6</v>
      </c>
      <c r="V540" s="4">
        <f t="shared" si="38"/>
        <v>2961273.6</v>
      </c>
      <c r="W540" s="4"/>
    </row>
    <row r="541" spans="1:23" x14ac:dyDescent="0.25">
      <c r="A541" s="6"/>
      <c r="B541" s="6"/>
      <c r="C541" s="7"/>
      <c r="D541" s="6"/>
      <c r="E541" s="6"/>
      <c r="F541" s="6"/>
      <c r="G541" s="8"/>
      <c r="H541" s="6"/>
      <c r="I541" s="6"/>
      <c r="J541" s="6"/>
      <c r="K541" s="6"/>
      <c r="L541" s="6"/>
      <c r="M541" s="6"/>
      <c r="N541" s="6">
        <f>SUM(N539:N540)</f>
        <v>144</v>
      </c>
      <c r="O541" s="6">
        <f>O540</f>
        <v>660</v>
      </c>
      <c r="P541" s="6">
        <f>SUM(P539:P540)</f>
        <v>172.08</v>
      </c>
      <c r="Q541" s="6"/>
      <c r="R541" s="6">
        <f>SUM(R539:R540)</f>
        <v>1892880.0000000002</v>
      </c>
      <c r="S541" s="6">
        <f>SUM(S539:S540)</f>
        <v>1549.8720000000001</v>
      </c>
      <c r="T541" s="6"/>
      <c r="U541" s="6">
        <f>SUM(U539:U540)</f>
        <v>4029667.2</v>
      </c>
      <c r="V541" s="6">
        <f>SUM(V539:V540)</f>
        <v>5922547.2000000002</v>
      </c>
      <c r="W541" s="6">
        <f>(O541/V541)*100</f>
        <v>1.1143853779671017E-2</v>
      </c>
    </row>
    <row r="542" spans="1:23" x14ac:dyDescent="0.25">
      <c r="A542" s="4">
        <f>+A540+1</f>
        <v>352</v>
      </c>
      <c r="B542" s="4" t="s">
        <v>49</v>
      </c>
      <c r="C542" s="4">
        <v>1012047260</v>
      </c>
      <c r="D542" s="4" t="s">
        <v>441</v>
      </c>
      <c r="E542" s="4" t="s">
        <v>442</v>
      </c>
      <c r="F542" s="4">
        <v>8</v>
      </c>
      <c r="G542" s="5" t="s">
        <v>52</v>
      </c>
      <c r="H542" s="4">
        <v>47</v>
      </c>
      <c r="I542" s="4" t="s">
        <v>133</v>
      </c>
      <c r="J542" s="4" t="s">
        <v>54</v>
      </c>
      <c r="K542" s="4">
        <v>0</v>
      </c>
      <c r="L542" s="4" t="s">
        <v>68</v>
      </c>
      <c r="M542" s="4" t="s">
        <v>56</v>
      </c>
      <c r="N542" s="4">
        <v>12.2</v>
      </c>
      <c r="O542" s="4">
        <v>112</v>
      </c>
      <c r="P542" s="4">
        <f t="shared" si="34"/>
        <v>14.579000000000001</v>
      </c>
      <c r="Q542" s="4">
        <v>11000</v>
      </c>
      <c r="R542" s="4">
        <f t="shared" si="35"/>
        <v>160369</v>
      </c>
      <c r="S542" s="4">
        <f t="shared" si="36"/>
        <v>131.30859999999998</v>
      </c>
      <c r="T542" s="4">
        <v>2600</v>
      </c>
      <c r="U542" s="4">
        <f t="shared" si="37"/>
        <v>341402.36</v>
      </c>
      <c r="V542" s="4">
        <f t="shared" si="38"/>
        <v>501771.36</v>
      </c>
      <c r="W542" s="4"/>
    </row>
    <row r="543" spans="1:23" x14ac:dyDescent="0.25">
      <c r="A543" s="6"/>
      <c r="B543" s="6"/>
      <c r="C543" s="7"/>
      <c r="D543" s="6"/>
      <c r="E543" s="6"/>
      <c r="F543" s="6"/>
      <c r="G543" s="8"/>
      <c r="H543" s="6"/>
      <c r="I543" s="6"/>
      <c r="J543" s="6"/>
      <c r="K543" s="6"/>
      <c r="L543" s="6"/>
      <c r="M543" s="6"/>
      <c r="N543" s="6">
        <f>SUM(N542)</f>
        <v>12.2</v>
      </c>
      <c r="O543" s="6">
        <f>O542</f>
        <v>112</v>
      </c>
      <c r="P543" s="6">
        <f>SUM(P542)</f>
        <v>14.579000000000001</v>
      </c>
      <c r="Q543" s="6"/>
      <c r="R543" s="6">
        <f>SUM(R542)</f>
        <v>160369</v>
      </c>
      <c r="S543" s="6">
        <f>SUM(S542)</f>
        <v>131.30859999999998</v>
      </c>
      <c r="T543" s="6"/>
      <c r="U543" s="6">
        <f>SUM(U542)</f>
        <v>341402.36</v>
      </c>
      <c r="V543" s="6">
        <f>SUM(V542)</f>
        <v>501771.36</v>
      </c>
      <c r="W543" s="6">
        <f>(O543/V543)*100</f>
        <v>2.2320923218893961E-2</v>
      </c>
    </row>
    <row r="544" spans="1:23" x14ac:dyDescent="0.25">
      <c r="A544" s="4">
        <f>+A542+1</f>
        <v>353</v>
      </c>
      <c r="B544" s="4" t="s">
        <v>49</v>
      </c>
      <c r="C544" s="4">
        <v>1012047261</v>
      </c>
      <c r="D544" s="4" t="s">
        <v>443</v>
      </c>
      <c r="E544" s="4" t="s">
        <v>444</v>
      </c>
      <c r="F544" s="4">
        <v>8</v>
      </c>
      <c r="G544" s="5" t="s">
        <v>52</v>
      </c>
      <c r="H544" s="4">
        <v>47</v>
      </c>
      <c r="I544" s="4" t="s">
        <v>133</v>
      </c>
      <c r="J544" s="4" t="s">
        <v>54</v>
      </c>
      <c r="K544" s="4">
        <v>0</v>
      </c>
      <c r="L544" s="4" t="s">
        <v>68</v>
      </c>
      <c r="M544" s="4" t="s">
        <v>56</v>
      </c>
      <c r="N544" s="4">
        <v>12.2</v>
      </c>
      <c r="O544" s="4">
        <v>112</v>
      </c>
      <c r="P544" s="4">
        <f t="shared" si="34"/>
        <v>14.579000000000001</v>
      </c>
      <c r="Q544" s="4">
        <v>11000</v>
      </c>
      <c r="R544" s="4">
        <f t="shared" si="35"/>
        <v>160369</v>
      </c>
      <c r="S544" s="4">
        <f t="shared" si="36"/>
        <v>131.30859999999998</v>
      </c>
      <c r="T544" s="4">
        <v>2600</v>
      </c>
      <c r="U544" s="4">
        <f t="shared" si="37"/>
        <v>341402.36</v>
      </c>
      <c r="V544" s="4">
        <f t="shared" si="38"/>
        <v>501771.36</v>
      </c>
      <c r="W544" s="4"/>
    </row>
    <row r="545" spans="1:23" x14ac:dyDescent="0.25">
      <c r="A545" s="6"/>
      <c r="B545" s="6"/>
      <c r="C545" s="7"/>
      <c r="D545" s="6"/>
      <c r="E545" s="6"/>
      <c r="F545" s="6"/>
      <c r="G545" s="8"/>
      <c r="H545" s="6"/>
      <c r="I545" s="6"/>
      <c r="J545" s="6"/>
      <c r="K545" s="6"/>
      <c r="L545" s="6"/>
      <c r="M545" s="6"/>
      <c r="N545" s="6">
        <f>SUM(N544)</f>
        <v>12.2</v>
      </c>
      <c r="O545" s="6">
        <f>O544</f>
        <v>112</v>
      </c>
      <c r="P545" s="6">
        <f>SUM(P544)</f>
        <v>14.579000000000001</v>
      </c>
      <c r="Q545" s="6"/>
      <c r="R545" s="6">
        <f>SUM(R544)</f>
        <v>160369</v>
      </c>
      <c r="S545" s="6">
        <f>SUM(S544)</f>
        <v>131.30859999999998</v>
      </c>
      <c r="T545" s="6"/>
      <c r="U545" s="6">
        <f>SUM(U544)</f>
        <v>341402.36</v>
      </c>
      <c r="V545" s="6">
        <f>SUM(V544)</f>
        <v>501771.36</v>
      </c>
      <c r="W545" s="6">
        <f>(O545/V545)*100</f>
        <v>2.2320923218893961E-2</v>
      </c>
    </row>
    <row r="546" spans="1:23" x14ac:dyDescent="0.25">
      <c r="A546" s="4">
        <f>+A544+1</f>
        <v>354</v>
      </c>
      <c r="B546" s="4" t="s">
        <v>49</v>
      </c>
      <c r="C546" s="4">
        <v>1012047262</v>
      </c>
      <c r="D546" s="4" t="s">
        <v>445</v>
      </c>
      <c r="E546" s="4" t="s">
        <v>446</v>
      </c>
      <c r="F546" s="4">
        <v>8</v>
      </c>
      <c r="G546" s="5" t="s">
        <v>52</v>
      </c>
      <c r="H546" s="4">
        <v>47</v>
      </c>
      <c r="I546" s="4" t="s">
        <v>133</v>
      </c>
      <c r="J546" s="4" t="s">
        <v>54</v>
      </c>
      <c r="K546" s="4">
        <v>0</v>
      </c>
      <c r="L546" s="4" t="s">
        <v>68</v>
      </c>
      <c r="M546" s="4" t="s">
        <v>56</v>
      </c>
      <c r="N546" s="4">
        <v>12.2</v>
      </c>
      <c r="O546" s="4">
        <v>112</v>
      </c>
      <c r="P546" s="4">
        <f t="shared" si="34"/>
        <v>14.579000000000001</v>
      </c>
      <c r="Q546" s="4">
        <v>11000</v>
      </c>
      <c r="R546" s="4">
        <f t="shared" si="35"/>
        <v>160369</v>
      </c>
      <c r="S546" s="4">
        <f t="shared" si="36"/>
        <v>131.30859999999998</v>
      </c>
      <c r="T546" s="4">
        <v>2600</v>
      </c>
      <c r="U546" s="4">
        <f t="shared" si="37"/>
        <v>341402.36</v>
      </c>
      <c r="V546" s="4">
        <f t="shared" si="38"/>
        <v>501771.36</v>
      </c>
      <c r="W546" s="4"/>
    </row>
    <row r="547" spans="1:23" x14ac:dyDescent="0.25">
      <c r="A547" s="6"/>
      <c r="B547" s="6"/>
      <c r="C547" s="7"/>
      <c r="D547" s="6"/>
      <c r="E547" s="6"/>
      <c r="F547" s="6"/>
      <c r="G547" s="8"/>
      <c r="H547" s="6"/>
      <c r="I547" s="6"/>
      <c r="J547" s="6"/>
      <c r="K547" s="6"/>
      <c r="L547" s="6"/>
      <c r="M547" s="6"/>
      <c r="N547" s="6">
        <f>SUM(N546)</f>
        <v>12.2</v>
      </c>
      <c r="O547" s="6">
        <f>O546</f>
        <v>112</v>
      </c>
      <c r="P547" s="6">
        <f>SUM(P546)</f>
        <v>14.579000000000001</v>
      </c>
      <c r="Q547" s="6"/>
      <c r="R547" s="6">
        <f>SUM(R546)</f>
        <v>160369</v>
      </c>
      <c r="S547" s="6">
        <f>SUM(S546)</f>
        <v>131.30859999999998</v>
      </c>
      <c r="T547" s="6"/>
      <c r="U547" s="6">
        <f>SUM(U546)</f>
        <v>341402.36</v>
      </c>
      <c r="V547" s="6">
        <f>SUM(V546)</f>
        <v>501771.36</v>
      </c>
      <c r="W547" s="6">
        <f>(O547/V547)*100</f>
        <v>2.2320923218893961E-2</v>
      </c>
    </row>
    <row r="548" spans="1:23" x14ac:dyDescent="0.25">
      <c r="A548" s="4">
        <f>+A546+1</f>
        <v>355</v>
      </c>
      <c r="B548" s="4" t="s">
        <v>49</v>
      </c>
      <c r="C548" s="4">
        <v>1012047264</v>
      </c>
      <c r="D548" s="4" t="s">
        <v>447</v>
      </c>
      <c r="E548" s="4" t="s">
        <v>448</v>
      </c>
      <c r="F548" s="4">
        <v>8</v>
      </c>
      <c r="G548" s="5" t="s">
        <v>52</v>
      </c>
      <c r="H548" s="4">
        <v>47</v>
      </c>
      <c r="I548" s="4" t="s">
        <v>133</v>
      </c>
      <c r="J548" s="4" t="s">
        <v>54</v>
      </c>
      <c r="K548" s="4">
        <v>0</v>
      </c>
      <c r="L548" s="4" t="s">
        <v>68</v>
      </c>
      <c r="M548" s="4" t="s">
        <v>56</v>
      </c>
      <c r="N548" s="4">
        <v>12.2</v>
      </c>
      <c r="O548" s="4">
        <v>112</v>
      </c>
      <c r="P548" s="4">
        <f t="shared" si="34"/>
        <v>14.579000000000001</v>
      </c>
      <c r="Q548" s="4">
        <v>11000</v>
      </c>
      <c r="R548" s="4">
        <f t="shared" si="35"/>
        <v>160369</v>
      </c>
      <c r="S548" s="4">
        <f t="shared" si="36"/>
        <v>131.30859999999998</v>
      </c>
      <c r="T548" s="4">
        <v>2600</v>
      </c>
      <c r="U548" s="4">
        <f t="shared" si="37"/>
        <v>341402.36</v>
      </c>
      <c r="V548" s="4">
        <f t="shared" si="38"/>
        <v>501771.36</v>
      </c>
      <c r="W548" s="4"/>
    </row>
    <row r="549" spans="1:23" x14ac:dyDescent="0.25">
      <c r="A549" s="6"/>
      <c r="B549" s="6"/>
      <c r="C549" s="7"/>
      <c r="D549" s="6"/>
      <c r="E549" s="6"/>
      <c r="F549" s="6"/>
      <c r="G549" s="8"/>
      <c r="H549" s="6"/>
      <c r="I549" s="6"/>
      <c r="J549" s="6"/>
      <c r="K549" s="6"/>
      <c r="L549" s="6"/>
      <c r="M549" s="6"/>
      <c r="N549" s="6">
        <f>SUM(N548)</f>
        <v>12.2</v>
      </c>
      <c r="O549" s="6">
        <f>O548</f>
        <v>112</v>
      </c>
      <c r="P549" s="6">
        <f>SUM(P548)</f>
        <v>14.579000000000001</v>
      </c>
      <c r="Q549" s="6"/>
      <c r="R549" s="6">
        <f>SUM(R548)</f>
        <v>160369</v>
      </c>
      <c r="S549" s="6">
        <f>SUM(S548)</f>
        <v>131.30859999999998</v>
      </c>
      <c r="T549" s="6"/>
      <c r="U549" s="6">
        <f>SUM(U548)</f>
        <v>341402.36</v>
      </c>
      <c r="V549" s="6">
        <f>SUM(V548)</f>
        <v>501771.36</v>
      </c>
      <c r="W549" s="6">
        <f>(O549/V549)*100</f>
        <v>2.2320923218893961E-2</v>
      </c>
    </row>
    <row r="550" spans="1:23" x14ac:dyDescent="0.25">
      <c r="A550" s="4">
        <f>+A548+1</f>
        <v>356</v>
      </c>
      <c r="B550" s="4" t="s">
        <v>49</v>
      </c>
      <c r="C550" s="4">
        <v>1012047265</v>
      </c>
      <c r="D550" s="4" t="s">
        <v>449</v>
      </c>
      <c r="E550" s="4" t="s">
        <v>450</v>
      </c>
      <c r="F550" s="4">
        <v>8</v>
      </c>
      <c r="G550" s="5" t="s">
        <v>52</v>
      </c>
      <c r="H550" s="4">
        <v>47</v>
      </c>
      <c r="I550" s="4" t="s">
        <v>133</v>
      </c>
      <c r="J550" s="4" t="s">
        <v>54</v>
      </c>
      <c r="K550" s="4">
        <v>0</v>
      </c>
      <c r="L550" s="4" t="s">
        <v>68</v>
      </c>
      <c r="M550" s="4" t="s">
        <v>56</v>
      </c>
      <c r="N550" s="4">
        <v>12.2</v>
      </c>
      <c r="O550" s="4">
        <v>112</v>
      </c>
      <c r="P550" s="4">
        <f t="shared" si="34"/>
        <v>14.579000000000001</v>
      </c>
      <c r="Q550" s="4">
        <v>11000</v>
      </c>
      <c r="R550" s="4">
        <f t="shared" si="35"/>
        <v>160369</v>
      </c>
      <c r="S550" s="4">
        <f t="shared" si="36"/>
        <v>131.30859999999998</v>
      </c>
      <c r="T550" s="4">
        <v>2600</v>
      </c>
      <c r="U550" s="4">
        <f t="shared" si="37"/>
        <v>341402.36</v>
      </c>
      <c r="V550" s="4">
        <f t="shared" si="38"/>
        <v>501771.36</v>
      </c>
      <c r="W550" s="4"/>
    </row>
    <row r="551" spans="1:23" x14ac:dyDescent="0.25">
      <c r="A551" s="6"/>
      <c r="B551" s="6"/>
      <c r="C551" s="7"/>
      <c r="D551" s="6"/>
      <c r="E551" s="6"/>
      <c r="F551" s="6"/>
      <c r="G551" s="8"/>
      <c r="H551" s="6"/>
      <c r="I551" s="6"/>
      <c r="J551" s="6"/>
      <c r="K551" s="6"/>
      <c r="L551" s="6"/>
      <c r="M551" s="6"/>
      <c r="N551" s="6">
        <f>SUM(N550)</f>
        <v>12.2</v>
      </c>
      <c r="O551" s="6">
        <f>O550</f>
        <v>112</v>
      </c>
      <c r="P551" s="6">
        <f>SUM(P550)</f>
        <v>14.579000000000001</v>
      </c>
      <c r="Q551" s="6"/>
      <c r="R551" s="6">
        <f>SUM(R550)</f>
        <v>160369</v>
      </c>
      <c r="S551" s="6">
        <f>SUM(S550)</f>
        <v>131.30859999999998</v>
      </c>
      <c r="T551" s="6"/>
      <c r="U551" s="6">
        <f>SUM(U550)</f>
        <v>341402.36</v>
      </c>
      <c r="V551" s="6">
        <f>SUM(V550)</f>
        <v>501771.36</v>
      </c>
      <c r="W551" s="6">
        <f>(O551/V551)*100</f>
        <v>2.2320923218893961E-2</v>
      </c>
    </row>
    <row r="552" spans="1:23" x14ac:dyDescent="0.25">
      <c r="A552" s="4">
        <f>+A550+1</f>
        <v>357</v>
      </c>
      <c r="B552" s="4" t="s">
        <v>49</v>
      </c>
      <c r="C552" s="4">
        <v>1012047267</v>
      </c>
      <c r="D552" s="4" t="s">
        <v>451</v>
      </c>
      <c r="E552" s="4" t="s">
        <v>452</v>
      </c>
      <c r="F552" s="4">
        <v>8</v>
      </c>
      <c r="G552" s="5" t="s">
        <v>52</v>
      </c>
      <c r="H552" s="4">
        <v>47</v>
      </c>
      <c r="I552" s="4" t="s">
        <v>133</v>
      </c>
      <c r="J552" s="4" t="s">
        <v>54</v>
      </c>
      <c r="K552" s="4">
        <v>0</v>
      </c>
      <c r="L552" s="4" t="s">
        <v>68</v>
      </c>
      <c r="M552" s="4" t="s">
        <v>56</v>
      </c>
      <c r="N552" s="4">
        <v>12.2</v>
      </c>
      <c r="O552" s="4">
        <v>112</v>
      </c>
      <c r="P552" s="4">
        <f t="shared" si="34"/>
        <v>14.579000000000001</v>
      </c>
      <c r="Q552" s="4">
        <v>11000</v>
      </c>
      <c r="R552" s="4">
        <f t="shared" si="35"/>
        <v>160369</v>
      </c>
      <c r="S552" s="4">
        <f t="shared" si="36"/>
        <v>131.30859999999998</v>
      </c>
      <c r="T552" s="4">
        <v>2600</v>
      </c>
      <c r="U552" s="4">
        <f t="shared" si="37"/>
        <v>341402.36</v>
      </c>
      <c r="V552" s="4">
        <f t="shared" si="38"/>
        <v>501771.36</v>
      </c>
      <c r="W552" s="4"/>
    </row>
    <row r="553" spans="1:23" x14ac:dyDescent="0.25">
      <c r="A553" s="6"/>
      <c r="B553" s="6"/>
      <c r="C553" s="7"/>
      <c r="D553" s="6"/>
      <c r="E553" s="6"/>
      <c r="F553" s="6"/>
      <c r="G553" s="8"/>
      <c r="H553" s="6"/>
      <c r="I553" s="6"/>
      <c r="J553" s="6"/>
      <c r="K553" s="6"/>
      <c r="L553" s="6"/>
      <c r="M553" s="6"/>
      <c r="N553" s="6">
        <f>SUM(N552)</f>
        <v>12.2</v>
      </c>
      <c r="O553" s="6">
        <f>O552</f>
        <v>112</v>
      </c>
      <c r="P553" s="6">
        <f>SUM(P552)</f>
        <v>14.579000000000001</v>
      </c>
      <c r="Q553" s="6"/>
      <c r="R553" s="6">
        <f>SUM(R552)</f>
        <v>160369</v>
      </c>
      <c r="S553" s="6">
        <f>SUM(S552)</f>
        <v>131.30859999999998</v>
      </c>
      <c r="T553" s="6"/>
      <c r="U553" s="6">
        <f>SUM(U552)</f>
        <v>341402.36</v>
      </c>
      <c r="V553" s="6">
        <f>SUM(V552)</f>
        <v>501771.36</v>
      </c>
      <c r="W553" s="6">
        <f>(O553/V553)*100</f>
        <v>2.2320923218893961E-2</v>
      </c>
    </row>
    <row r="554" spans="1:23" x14ac:dyDescent="0.25">
      <c r="A554" s="4">
        <f>+A552+1</f>
        <v>358</v>
      </c>
      <c r="B554" s="4" t="s">
        <v>49</v>
      </c>
      <c r="C554" s="4">
        <v>1012047268</v>
      </c>
      <c r="D554" s="4" t="s">
        <v>453</v>
      </c>
      <c r="E554" s="4" t="s">
        <v>454</v>
      </c>
      <c r="F554" s="4">
        <v>8</v>
      </c>
      <c r="G554" s="5" t="s">
        <v>52</v>
      </c>
      <c r="H554" s="4">
        <v>47</v>
      </c>
      <c r="I554" s="4" t="s">
        <v>133</v>
      </c>
      <c r="J554" s="4" t="s">
        <v>54</v>
      </c>
      <c r="K554" s="4">
        <v>0</v>
      </c>
      <c r="L554" s="4" t="s">
        <v>68</v>
      </c>
      <c r="M554" s="4" t="s">
        <v>56</v>
      </c>
      <c r="N554" s="4">
        <v>12.2</v>
      </c>
      <c r="O554" s="4">
        <v>112</v>
      </c>
      <c r="P554" s="4">
        <f t="shared" si="34"/>
        <v>14.579000000000001</v>
      </c>
      <c r="Q554" s="4">
        <v>11000</v>
      </c>
      <c r="R554" s="4">
        <f t="shared" si="35"/>
        <v>160369</v>
      </c>
      <c r="S554" s="4">
        <f t="shared" si="36"/>
        <v>131.30859999999998</v>
      </c>
      <c r="T554" s="4">
        <v>2600</v>
      </c>
      <c r="U554" s="4">
        <f t="shared" si="37"/>
        <v>341402.36</v>
      </c>
      <c r="V554" s="4">
        <f t="shared" si="38"/>
        <v>501771.36</v>
      </c>
      <c r="W554" s="4"/>
    </row>
    <row r="555" spans="1:23" x14ac:dyDescent="0.25">
      <c r="A555" s="6"/>
      <c r="B555" s="6"/>
      <c r="C555" s="7"/>
      <c r="D555" s="6"/>
      <c r="E555" s="6"/>
      <c r="F555" s="6"/>
      <c r="G555" s="8"/>
      <c r="H555" s="6"/>
      <c r="I555" s="6"/>
      <c r="J555" s="6"/>
      <c r="K555" s="6"/>
      <c r="L555" s="6"/>
      <c r="M555" s="6"/>
      <c r="N555" s="6">
        <f>SUM(N554)</f>
        <v>12.2</v>
      </c>
      <c r="O555" s="6">
        <f>O554</f>
        <v>112</v>
      </c>
      <c r="P555" s="6">
        <f>SUM(P554)</f>
        <v>14.579000000000001</v>
      </c>
      <c r="Q555" s="6"/>
      <c r="R555" s="6">
        <f>SUM(R554)</f>
        <v>160369</v>
      </c>
      <c r="S555" s="6">
        <f>SUM(S554)</f>
        <v>131.30859999999998</v>
      </c>
      <c r="T555" s="6"/>
      <c r="U555" s="6">
        <f>SUM(U554)</f>
        <v>341402.36</v>
      </c>
      <c r="V555" s="6">
        <f>SUM(V554)</f>
        <v>501771.36</v>
      </c>
      <c r="W555" s="6">
        <f>(O555/V555)*100</f>
        <v>2.2320923218893961E-2</v>
      </c>
    </row>
    <row r="556" spans="1:23" x14ac:dyDescent="0.25">
      <c r="A556" s="4">
        <f>+A554+1</f>
        <v>359</v>
      </c>
      <c r="B556" s="4" t="s">
        <v>49</v>
      </c>
      <c r="C556" s="4">
        <v>1012047270</v>
      </c>
      <c r="D556" s="4" t="s">
        <v>455</v>
      </c>
      <c r="E556" s="4" t="s">
        <v>456</v>
      </c>
      <c r="F556" s="4">
        <v>8</v>
      </c>
      <c r="G556" s="5" t="s">
        <v>52</v>
      </c>
      <c r="H556" s="4">
        <v>47</v>
      </c>
      <c r="I556" s="4" t="s">
        <v>133</v>
      </c>
      <c r="J556" s="4" t="s">
        <v>54</v>
      </c>
      <c r="K556" s="4">
        <v>0</v>
      </c>
      <c r="L556" s="4" t="s">
        <v>68</v>
      </c>
      <c r="M556" s="4" t="s">
        <v>56</v>
      </c>
      <c r="N556" s="4">
        <v>12.2</v>
      </c>
      <c r="O556" s="4">
        <v>112</v>
      </c>
      <c r="P556" s="4">
        <f t="shared" si="34"/>
        <v>14.579000000000001</v>
      </c>
      <c r="Q556" s="4">
        <v>11000</v>
      </c>
      <c r="R556" s="4">
        <f t="shared" si="35"/>
        <v>160369</v>
      </c>
      <c r="S556" s="4">
        <f t="shared" si="36"/>
        <v>131.30859999999998</v>
      </c>
      <c r="T556" s="4">
        <v>2600</v>
      </c>
      <c r="U556" s="4">
        <f t="shared" si="37"/>
        <v>341402.36</v>
      </c>
      <c r="V556" s="4">
        <f t="shared" si="38"/>
        <v>501771.36</v>
      </c>
      <c r="W556" s="4"/>
    </row>
    <row r="557" spans="1:23" x14ac:dyDescent="0.25">
      <c r="A557" s="6"/>
      <c r="B557" s="6"/>
      <c r="C557" s="7"/>
      <c r="D557" s="6"/>
      <c r="E557" s="6"/>
      <c r="F557" s="6"/>
      <c r="G557" s="8"/>
      <c r="H557" s="6"/>
      <c r="I557" s="6"/>
      <c r="J557" s="6"/>
      <c r="K557" s="6"/>
      <c r="L557" s="6"/>
      <c r="M557" s="6"/>
      <c r="N557" s="6">
        <f>SUM(N556)</f>
        <v>12.2</v>
      </c>
      <c r="O557" s="6">
        <f>O556</f>
        <v>112</v>
      </c>
      <c r="P557" s="6">
        <f>SUM(P556)</f>
        <v>14.579000000000001</v>
      </c>
      <c r="Q557" s="6"/>
      <c r="R557" s="6">
        <f>SUM(R556)</f>
        <v>160369</v>
      </c>
      <c r="S557" s="6">
        <f>SUM(S556)</f>
        <v>131.30859999999998</v>
      </c>
      <c r="T557" s="6"/>
      <c r="U557" s="6">
        <f>SUM(U556)</f>
        <v>341402.36</v>
      </c>
      <c r="V557" s="6">
        <f>SUM(V556)</f>
        <v>501771.36</v>
      </c>
      <c r="W557" s="6">
        <f>(O557/V557)*100</f>
        <v>2.2320923218893961E-2</v>
      </c>
    </row>
    <row r="558" spans="1:23" x14ac:dyDescent="0.25">
      <c r="A558" s="4">
        <f>+A556+1</f>
        <v>360</v>
      </c>
      <c r="B558" s="4" t="s">
        <v>49</v>
      </c>
      <c r="C558" s="4">
        <v>1012047271</v>
      </c>
      <c r="D558" s="4" t="s">
        <v>457</v>
      </c>
      <c r="E558" s="4" t="s">
        <v>458</v>
      </c>
      <c r="F558" s="4">
        <v>8</v>
      </c>
      <c r="G558" s="5" t="s">
        <v>52</v>
      </c>
      <c r="H558" s="4">
        <v>47</v>
      </c>
      <c r="I558" s="4" t="s">
        <v>133</v>
      </c>
      <c r="J558" s="4" t="s">
        <v>54</v>
      </c>
      <c r="K558" s="4">
        <v>0</v>
      </c>
      <c r="L558" s="4" t="s">
        <v>68</v>
      </c>
      <c r="M558" s="4" t="s">
        <v>56</v>
      </c>
      <c r="N558" s="4">
        <v>12.2</v>
      </c>
      <c r="O558" s="4">
        <v>112</v>
      </c>
      <c r="P558" s="4">
        <f t="shared" si="34"/>
        <v>14.579000000000001</v>
      </c>
      <c r="Q558" s="4">
        <v>11000</v>
      </c>
      <c r="R558" s="4">
        <f t="shared" si="35"/>
        <v>160369</v>
      </c>
      <c r="S558" s="4">
        <f t="shared" si="36"/>
        <v>131.30859999999998</v>
      </c>
      <c r="T558" s="4">
        <v>2600</v>
      </c>
      <c r="U558" s="4">
        <f t="shared" si="37"/>
        <v>341402.36</v>
      </c>
      <c r="V558" s="4">
        <f t="shared" si="38"/>
        <v>501771.36</v>
      </c>
      <c r="W558" s="4"/>
    </row>
    <row r="559" spans="1:23" x14ac:dyDescent="0.25">
      <c r="A559" s="6"/>
      <c r="B559" s="6"/>
      <c r="C559" s="7"/>
      <c r="D559" s="6"/>
      <c r="E559" s="6"/>
      <c r="F559" s="6"/>
      <c r="G559" s="8"/>
      <c r="H559" s="6"/>
      <c r="I559" s="6"/>
      <c r="J559" s="6"/>
      <c r="K559" s="6"/>
      <c r="L559" s="6"/>
      <c r="M559" s="6"/>
      <c r="N559" s="6">
        <f>SUM(N558)</f>
        <v>12.2</v>
      </c>
      <c r="O559" s="6">
        <f>O558</f>
        <v>112</v>
      </c>
      <c r="P559" s="6">
        <f>SUM(P558)</f>
        <v>14.579000000000001</v>
      </c>
      <c r="Q559" s="6"/>
      <c r="R559" s="6">
        <f>SUM(R558)</f>
        <v>160369</v>
      </c>
      <c r="S559" s="6">
        <f>SUM(S558)</f>
        <v>131.30859999999998</v>
      </c>
      <c r="T559" s="6"/>
      <c r="U559" s="6">
        <f>SUM(U558)</f>
        <v>341402.36</v>
      </c>
      <c r="V559" s="6">
        <f>SUM(V558)</f>
        <v>501771.36</v>
      </c>
      <c r="W559" s="6">
        <f>(O559/V559)*100</f>
        <v>2.2320923218893961E-2</v>
      </c>
    </row>
    <row r="560" spans="1:23" x14ac:dyDescent="0.25">
      <c r="A560" s="4">
        <f>+A558+1</f>
        <v>361</v>
      </c>
      <c r="B560" s="4" t="s">
        <v>49</v>
      </c>
      <c r="C560" s="4">
        <v>1012047272</v>
      </c>
      <c r="D560" s="4" t="s">
        <v>459</v>
      </c>
      <c r="E560" s="4" t="s">
        <v>460</v>
      </c>
      <c r="F560" s="4">
        <v>8</v>
      </c>
      <c r="G560" s="5" t="s">
        <v>52</v>
      </c>
      <c r="H560" s="4">
        <v>47</v>
      </c>
      <c r="I560" s="4" t="s">
        <v>133</v>
      </c>
      <c r="J560" s="4" t="s">
        <v>54</v>
      </c>
      <c r="K560" s="4">
        <v>0</v>
      </c>
      <c r="L560" s="4" t="s">
        <v>68</v>
      </c>
      <c r="M560" s="4" t="s">
        <v>56</v>
      </c>
      <c r="N560" s="4">
        <v>12.2</v>
      </c>
      <c r="O560" s="4">
        <v>112</v>
      </c>
      <c r="P560" s="4">
        <f t="shared" si="34"/>
        <v>14.579000000000001</v>
      </c>
      <c r="Q560" s="4">
        <v>11000</v>
      </c>
      <c r="R560" s="4">
        <f t="shared" si="35"/>
        <v>160369</v>
      </c>
      <c r="S560" s="4">
        <f t="shared" si="36"/>
        <v>131.30859999999998</v>
      </c>
      <c r="T560" s="4">
        <v>2600</v>
      </c>
      <c r="U560" s="4">
        <f t="shared" si="37"/>
        <v>341402.36</v>
      </c>
      <c r="V560" s="4">
        <f t="shared" si="38"/>
        <v>501771.36</v>
      </c>
      <c r="W560" s="4"/>
    </row>
    <row r="561" spans="1:23" x14ac:dyDescent="0.25">
      <c r="A561" s="6"/>
      <c r="B561" s="6"/>
      <c r="C561" s="7"/>
      <c r="D561" s="6"/>
      <c r="E561" s="6"/>
      <c r="F561" s="6"/>
      <c r="G561" s="8"/>
      <c r="H561" s="6"/>
      <c r="I561" s="6"/>
      <c r="J561" s="6"/>
      <c r="K561" s="6"/>
      <c r="L561" s="6"/>
      <c r="M561" s="6"/>
      <c r="N561" s="6">
        <f>SUM(N560)</f>
        <v>12.2</v>
      </c>
      <c r="O561" s="6">
        <f>O560</f>
        <v>112</v>
      </c>
      <c r="P561" s="6">
        <f>SUM(P560)</f>
        <v>14.579000000000001</v>
      </c>
      <c r="Q561" s="6"/>
      <c r="R561" s="6">
        <f>SUM(R560)</f>
        <v>160369</v>
      </c>
      <c r="S561" s="6">
        <f>SUM(S560)</f>
        <v>131.30859999999998</v>
      </c>
      <c r="T561" s="6"/>
      <c r="U561" s="6">
        <f>SUM(U560)</f>
        <v>341402.36</v>
      </c>
      <c r="V561" s="6">
        <f>SUM(V560)</f>
        <v>501771.36</v>
      </c>
      <c r="W561" s="6">
        <f>(O561/V561)*100</f>
        <v>2.2320923218893961E-2</v>
      </c>
    </row>
    <row r="562" spans="1:23" x14ac:dyDescent="0.25">
      <c r="A562" s="4">
        <f>+A560+1</f>
        <v>362</v>
      </c>
      <c r="B562" s="4" t="s">
        <v>49</v>
      </c>
      <c r="C562" s="4">
        <v>1012047274</v>
      </c>
      <c r="D562" s="4" t="s">
        <v>461</v>
      </c>
      <c r="E562" s="4" t="s">
        <v>462</v>
      </c>
      <c r="F562" s="4">
        <v>8</v>
      </c>
      <c r="G562" s="5" t="s">
        <v>52</v>
      </c>
      <c r="H562" s="4">
        <v>47</v>
      </c>
      <c r="I562" s="4" t="s">
        <v>133</v>
      </c>
      <c r="J562" s="4" t="s">
        <v>54</v>
      </c>
      <c r="K562" s="4">
        <v>0</v>
      </c>
      <c r="L562" s="4" t="s">
        <v>68</v>
      </c>
      <c r="M562" s="4" t="s">
        <v>56</v>
      </c>
      <c r="N562" s="4">
        <v>12.2</v>
      </c>
      <c r="O562" s="4">
        <v>112</v>
      </c>
      <c r="P562" s="4">
        <f t="shared" si="34"/>
        <v>14.579000000000001</v>
      </c>
      <c r="Q562" s="4">
        <v>11000</v>
      </c>
      <c r="R562" s="4">
        <f t="shared" si="35"/>
        <v>160369</v>
      </c>
      <c r="S562" s="4">
        <f t="shared" si="36"/>
        <v>131.30859999999998</v>
      </c>
      <c r="T562" s="4">
        <v>2600</v>
      </c>
      <c r="U562" s="4">
        <f t="shared" si="37"/>
        <v>341402.36</v>
      </c>
      <c r="V562" s="4">
        <f t="shared" si="38"/>
        <v>501771.36</v>
      </c>
      <c r="W562" s="4"/>
    </row>
    <row r="563" spans="1:23" x14ac:dyDescent="0.25">
      <c r="A563" s="6"/>
      <c r="B563" s="6"/>
      <c r="C563" s="7"/>
      <c r="D563" s="6"/>
      <c r="E563" s="6"/>
      <c r="F563" s="6"/>
      <c r="G563" s="8"/>
      <c r="H563" s="6"/>
      <c r="I563" s="6"/>
      <c r="J563" s="6"/>
      <c r="K563" s="6"/>
      <c r="L563" s="6"/>
      <c r="M563" s="6"/>
      <c r="N563" s="6">
        <f>SUM(N562)</f>
        <v>12.2</v>
      </c>
      <c r="O563" s="6">
        <f>O562</f>
        <v>112</v>
      </c>
      <c r="P563" s="6">
        <f>SUM(P562)</f>
        <v>14.579000000000001</v>
      </c>
      <c r="Q563" s="6"/>
      <c r="R563" s="6">
        <f>SUM(R562)</f>
        <v>160369</v>
      </c>
      <c r="S563" s="6">
        <f>SUM(S562)</f>
        <v>131.30859999999998</v>
      </c>
      <c r="T563" s="6"/>
      <c r="U563" s="6">
        <f>SUM(U562)</f>
        <v>341402.36</v>
      </c>
      <c r="V563" s="6">
        <f>SUM(V562)</f>
        <v>501771.36</v>
      </c>
      <c r="W563" s="6">
        <f>(O563/V563)*100</f>
        <v>2.2320923218893961E-2</v>
      </c>
    </row>
    <row r="564" spans="1:23" x14ac:dyDescent="0.25">
      <c r="A564" s="4">
        <f>+A562+1</f>
        <v>363</v>
      </c>
      <c r="B564" s="4" t="s">
        <v>49</v>
      </c>
      <c r="C564" s="4">
        <v>1012047275</v>
      </c>
      <c r="D564" s="4" t="s">
        <v>463</v>
      </c>
      <c r="E564" s="4" t="s">
        <v>464</v>
      </c>
      <c r="F564" s="4">
        <v>8</v>
      </c>
      <c r="G564" s="5" t="s">
        <v>52</v>
      </c>
      <c r="H564" s="4">
        <v>47</v>
      </c>
      <c r="I564" s="4" t="s">
        <v>133</v>
      </c>
      <c r="J564" s="4" t="s">
        <v>54</v>
      </c>
      <c r="K564" s="4">
        <v>0</v>
      </c>
      <c r="L564" s="4" t="s">
        <v>68</v>
      </c>
      <c r="M564" s="4" t="s">
        <v>56</v>
      </c>
      <c r="N564" s="4">
        <v>12.2</v>
      </c>
      <c r="O564" s="4">
        <v>112</v>
      </c>
      <c r="P564" s="4">
        <f t="shared" si="34"/>
        <v>14.579000000000001</v>
      </c>
      <c r="Q564" s="4">
        <v>11000</v>
      </c>
      <c r="R564" s="4">
        <f t="shared" si="35"/>
        <v>160369</v>
      </c>
      <c r="S564" s="4">
        <f t="shared" si="36"/>
        <v>131.30859999999998</v>
      </c>
      <c r="T564" s="4">
        <v>2600</v>
      </c>
      <c r="U564" s="4">
        <f t="shared" si="37"/>
        <v>341402.36</v>
      </c>
      <c r="V564" s="4">
        <f t="shared" si="38"/>
        <v>501771.36</v>
      </c>
      <c r="W564" s="4"/>
    </row>
    <row r="565" spans="1:23" x14ac:dyDescent="0.25">
      <c r="A565" s="6"/>
      <c r="B565" s="6"/>
      <c r="C565" s="7"/>
      <c r="D565" s="6"/>
      <c r="E565" s="6"/>
      <c r="F565" s="6"/>
      <c r="G565" s="8"/>
      <c r="H565" s="6"/>
      <c r="I565" s="6"/>
      <c r="J565" s="6"/>
      <c r="K565" s="6"/>
      <c r="L565" s="6"/>
      <c r="M565" s="6"/>
      <c r="N565" s="6">
        <f>SUM(N564)</f>
        <v>12.2</v>
      </c>
      <c r="O565" s="6">
        <f>O564</f>
        <v>112</v>
      </c>
      <c r="P565" s="6">
        <f>SUM(P564)</f>
        <v>14.579000000000001</v>
      </c>
      <c r="Q565" s="6"/>
      <c r="R565" s="6">
        <f>SUM(R564)</f>
        <v>160369</v>
      </c>
      <c r="S565" s="6">
        <f>SUM(S564)</f>
        <v>131.30859999999998</v>
      </c>
      <c r="T565" s="6"/>
      <c r="U565" s="6">
        <f>SUM(U564)</f>
        <v>341402.36</v>
      </c>
      <c r="V565" s="6">
        <f>SUM(V564)</f>
        <v>501771.36</v>
      </c>
      <c r="W565" s="6">
        <f>(O565/V565)*100</f>
        <v>2.2320923218893961E-2</v>
      </c>
    </row>
    <row r="566" spans="1:23" x14ac:dyDescent="0.25">
      <c r="A566" s="4">
        <f>+A564+1</f>
        <v>364</v>
      </c>
      <c r="B566" s="4" t="s">
        <v>49</v>
      </c>
      <c r="C566" s="4">
        <v>1012047277</v>
      </c>
      <c r="D566" s="4" t="s">
        <v>465</v>
      </c>
      <c r="E566" s="4" t="s">
        <v>466</v>
      </c>
      <c r="F566" s="4">
        <v>8</v>
      </c>
      <c r="G566" s="5" t="s">
        <v>52</v>
      </c>
      <c r="H566" s="4">
        <v>47</v>
      </c>
      <c r="I566" s="4" t="s">
        <v>133</v>
      </c>
      <c r="J566" s="4" t="s">
        <v>54</v>
      </c>
      <c r="K566" s="4">
        <v>0</v>
      </c>
      <c r="L566" s="4" t="s">
        <v>68</v>
      </c>
      <c r="M566" s="4" t="s">
        <v>56</v>
      </c>
      <c r="N566" s="4">
        <v>12.2</v>
      </c>
      <c r="O566" s="4">
        <v>112</v>
      </c>
      <c r="P566" s="4">
        <f t="shared" si="34"/>
        <v>14.579000000000001</v>
      </c>
      <c r="Q566" s="4">
        <v>11000</v>
      </c>
      <c r="R566" s="4">
        <f t="shared" si="35"/>
        <v>160369</v>
      </c>
      <c r="S566" s="4">
        <f t="shared" si="36"/>
        <v>131.30859999999998</v>
      </c>
      <c r="T566" s="4">
        <v>2600</v>
      </c>
      <c r="U566" s="4">
        <f t="shared" si="37"/>
        <v>341402.36</v>
      </c>
      <c r="V566" s="4">
        <f t="shared" si="38"/>
        <v>501771.36</v>
      </c>
      <c r="W566" s="4"/>
    </row>
    <row r="567" spans="1:23" x14ac:dyDescent="0.25">
      <c r="A567" s="6"/>
      <c r="B567" s="6"/>
      <c r="C567" s="7"/>
      <c r="D567" s="6"/>
      <c r="E567" s="6"/>
      <c r="F567" s="6"/>
      <c r="G567" s="8"/>
      <c r="H567" s="6"/>
      <c r="I567" s="6"/>
      <c r="J567" s="6"/>
      <c r="K567" s="6"/>
      <c r="L567" s="6"/>
      <c r="M567" s="6"/>
      <c r="N567" s="6">
        <f>SUM(N566)</f>
        <v>12.2</v>
      </c>
      <c r="O567" s="6">
        <f>O566</f>
        <v>112</v>
      </c>
      <c r="P567" s="6">
        <f>SUM(P566)</f>
        <v>14.579000000000001</v>
      </c>
      <c r="Q567" s="6"/>
      <c r="R567" s="6">
        <f>SUM(R566)</f>
        <v>160369</v>
      </c>
      <c r="S567" s="6">
        <f>SUM(S566)</f>
        <v>131.30859999999998</v>
      </c>
      <c r="T567" s="6"/>
      <c r="U567" s="6">
        <f>SUM(U566)</f>
        <v>341402.36</v>
      </c>
      <c r="V567" s="6">
        <f>SUM(V566)</f>
        <v>501771.36</v>
      </c>
      <c r="W567" s="6">
        <f>(O567/V567)*100</f>
        <v>2.2320923218893961E-2</v>
      </c>
    </row>
    <row r="568" spans="1:23" x14ac:dyDescent="0.25">
      <c r="A568" s="4">
        <f>+A566+1</f>
        <v>365</v>
      </c>
      <c r="B568" s="4" t="s">
        <v>49</v>
      </c>
      <c r="C568" s="4">
        <v>1012047278</v>
      </c>
      <c r="D568" s="4" t="s">
        <v>467</v>
      </c>
      <c r="E568" s="4" t="s">
        <v>468</v>
      </c>
      <c r="F568" s="4">
        <v>8</v>
      </c>
      <c r="G568" s="5" t="s">
        <v>52</v>
      </c>
      <c r="H568" s="4">
        <v>47</v>
      </c>
      <c r="I568" s="4" t="s">
        <v>133</v>
      </c>
      <c r="J568" s="4" t="s">
        <v>54</v>
      </c>
      <c r="K568" s="4">
        <v>0</v>
      </c>
      <c r="L568" s="4" t="s">
        <v>68</v>
      </c>
      <c r="M568" s="4" t="s">
        <v>56</v>
      </c>
      <c r="N568" s="4">
        <v>12.2</v>
      </c>
      <c r="O568" s="4">
        <v>112</v>
      </c>
      <c r="P568" s="4">
        <f t="shared" si="34"/>
        <v>14.579000000000001</v>
      </c>
      <c r="Q568" s="4">
        <v>11000</v>
      </c>
      <c r="R568" s="4">
        <f t="shared" si="35"/>
        <v>160369</v>
      </c>
      <c r="S568" s="4">
        <f t="shared" si="36"/>
        <v>131.30859999999998</v>
      </c>
      <c r="T568" s="4">
        <v>2600</v>
      </c>
      <c r="U568" s="4">
        <f t="shared" si="37"/>
        <v>341402.36</v>
      </c>
      <c r="V568" s="4">
        <f t="shared" si="38"/>
        <v>501771.36</v>
      </c>
      <c r="W568" s="4"/>
    </row>
    <row r="569" spans="1:23" x14ac:dyDescent="0.25">
      <c r="A569" s="6"/>
      <c r="B569" s="6"/>
      <c r="C569" s="7"/>
      <c r="D569" s="6"/>
      <c r="E569" s="6"/>
      <c r="F569" s="6"/>
      <c r="G569" s="8"/>
      <c r="H569" s="6"/>
      <c r="I569" s="6"/>
      <c r="J569" s="6"/>
      <c r="K569" s="6"/>
      <c r="L569" s="6"/>
      <c r="M569" s="6"/>
      <c r="N569" s="6">
        <f>SUM(N568)</f>
        <v>12.2</v>
      </c>
      <c r="O569" s="6">
        <f>O568</f>
        <v>112</v>
      </c>
      <c r="P569" s="6">
        <f>SUM(P568)</f>
        <v>14.579000000000001</v>
      </c>
      <c r="Q569" s="6"/>
      <c r="R569" s="6">
        <f>SUM(R568)</f>
        <v>160369</v>
      </c>
      <c r="S569" s="6">
        <f>SUM(S568)</f>
        <v>131.30859999999998</v>
      </c>
      <c r="T569" s="6"/>
      <c r="U569" s="6">
        <f>SUM(U568)</f>
        <v>341402.36</v>
      </c>
      <c r="V569" s="6">
        <f>SUM(V568)</f>
        <v>501771.36</v>
      </c>
      <c r="W569" s="6">
        <f>(O569/V569)*100</f>
        <v>2.2320923218893961E-2</v>
      </c>
    </row>
    <row r="570" spans="1:23" x14ac:dyDescent="0.25">
      <c r="A570" s="4">
        <f>+A568+1</f>
        <v>366</v>
      </c>
      <c r="B570" s="4" t="s">
        <v>49</v>
      </c>
      <c r="C570" s="4">
        <v>1012047279</v>
      </c>
      <c r="D570" s="4" t="s">
        <v>469</v>
      </c>
      <c r="E570" s="4" t="s">
        <v>470</v>
      </c>
      <c r="F570" s="4">
        <v>8</v>
      </c>
      <c r="G570" s="5" t="s">
        <v>52</v>
      </c>
      <c r="H570" s="4">
        <v>47</v>
      </c>
      <c r="I570" s="4" t="s">
        <v>133</v>
      </c>
      <c r="J570" s="4" t="s">
        <v>54</v>
      </c>
      <c r="K570" s="4">
        <v>0</v>
      </c>
      <c r="L570" s="4" t="s">
        <v>68</v>
      </c>
      <c r="M570" s="4" t="s">
        <v>56</v>
      </c>
      <c r="N570" s="4">
        <v>12.2</v>
      </c>
      <c r="O570" s="4">
        <v>112</v>
      </c>
      <c r="P570" s="4">
        <f t="shared" si="34"/>
        <v>14.579000000000001</v>
      </c>
      <c r="Q570" s="4">
        <v>11000</v>
      </c>
      <c r="R570" s="4">
        <f t="shared" si="35"/>
        <v>160369</v>
      </c>
      <c r="S570" s="4">
        <f t="shared" si="36"/>
        <v>131.30859999999998</v>
      </c>
      <c r="T570" s="4">
        <v>2600</v>
      </c>
      <c r="U570" s="4">
        <f t="shared" si="37"/>
        <v>341402.36</v>
      </c>
      <c r="V570" s="4">
        <f t="shared" si="38"/>
        <v>501771.36</v>
      </c>
      <c r="W570" s="4"/>
    </row>
    <row r="571" spans="1:23" x14ac:dyDescent="0.25">
      <c r="A571" s="6"/>
      <c r="B571" s="6"/>
      <c r="C571" s="7"/>
      <c r="D571" s="6"/>
      <c r="E571" s="6"/>
      <c r="F571" s="6"/>
      <c r="G571" s="8"/>
      <c r="H571" s="6"/>
      <c r="I571" s="6"/>
      <c r="J571" s="6"/>
      <c r="K571" s="6"/>
      <c r="L571" s="6"/>
      <c r="M571" s="6"/>
      <c r="N571" s="6">
        <f>SUM(N570)</f>
        <v>12.2</v>
      </c>
      <c r="O571" s="6">
        <f>O570</f>
        <v>112</v>
      </c>
      <c r="P571" s="6">
        <f>SUM(P570)</f>
        <v>14.579000000000001</v>
      </c>
      <c r="Q571" s="6"/>
      <c r="R571" s="6">
        <f>SUM(R570)</f>
        <v>160369</v>
      </c>
      <c r="S571" s="6">
        <f>SUM(S570)</f>
        <v>131.30859999999998</v>
      </c>
      <c r="T571" s="6"/>
      <c r="U571" s="6">
        <f>SUM(U570)</f>
        <v>341402.36</v>
      </c>
      <c r="V571" s="6">
        <f>SUM(V570)</f>
        <v>501771.36</v>
      </c>
      <c r="W571" s="6">
        <f>(O571/V571)*100</f>
        <v>2.2320923218893961E-2</v>
      </c>
    </row>
    <row r="572" spans="1:23" x14ac:dyDescent="0.25">
      <c r="A572" s="4">
        <f>+A570+1</f>
        <v>367</v>
      </c>
      <c r="B572" s="4" t="s">
        <v>49</v>
      </c>
      <c r="C572" s="4">
        <v>1012047280</v>
      </c>
      <c r="D572" s="4" t="s">
        <v>471</v>
      </c>
      <c r="E572" s="4" t="s">
        <v>472</v>
      </c>
      <c r="F572" s="4">
        <v>8</v>
      </c>
      <c r="G572" s="5" t="s">
        <v>52</v>
      </c>
      <c r="H572" s="4">
        <v>47</v>
      </c>
      <c r="I572" s="4" t="s">
        <v>133</v>
      </c>
      <c r="J572" s="4" t="s">
        <v>54</v>
      </c>
      <c r="K572" s="4">
        <v>0</v>
      </c>
      <c r="L572" s="4" t="s">
        <v>68</v>
      </c>
      <c r="M572" s="4" t="s">
        <v>56</v>
      </c>
      <c r="N572" s="4">
        <v>12.2</v>
      </c>
      <c r="O572" s="4">
        <v>112</v>
      </c>
      <c r="P572" s="4">
        <f t="shared" si="34"/>
        <v>14.579000000000001</v>
      </c>
      <c r="Q572" s="4">
        <v>11000</v>
      </c>
      <c r="R572" s="4">
        <f t="shared" si="35"/>
        <v>160369</v>
      </c>
      <c r="S572" s="4">
        <f t="shared" si="36"/>
        <v>131.30859999999998</v>
      </c>
      <c r="T572" s="4">
        <v>2600</v>
      </c>
      <c r="U572" s="4">
        <f t="shared" si="37"/>
        <v>341402.36</v>
      </c>
      <c r="V572" s="4">
        <f t="shared" si="38"/>
        <v>501771.36</v>
      </c>
      <c r="W572" s="4"/>
    </row>
    <row r="573" spans="1:23" x14ac:dyDescent="0.25">
      <c r="A573" s="6"/>
      <c r="B573" s="6"/>
      <c r="C573" s="7"/>
      <c r="D573" s="6"/>
      <c r="E573" s="6"/>
      <c r="F573" s="6"/>
      <c r="G573" s="8"/>
      <c r="H573" s="6"/>
      <c r="I573" s="6"/>
      <c r="J573" s="6"/>
      <c r="K573" s="6"/>
      <c r="L573" s="6"/>
      <c r="M573" s="6"/>
      <c r="N573" s="6">
        <f>SUM(N572)</f>
        <v>12.2</v>
      </c>
      <c r="O573" s="6">
        <f>O572</f>
        <v>112</v>
      </c>
      <c r="P573" s="6">
        <f>SUM(P572)</f>
        <v>14.579000000000001</v>
      </c>
      <c r="Q573" s="6"/>
      <c r="R573" s="6">
        <f>SUM(R572)</f>
        <v>160369</v>
      </c>
      <c r="S573" s="6">
        <f>SUM(S572)</f>
        <v>131.30859999999998</v>
      </c>
      <c r="T573" s="6"/>
      <c r="U573" s="6">
        <f>SUM(U572)</f>
        <v>341402.36</v>
      </c>
      <c r="V573" s="6">
        <f>SUM(V572)</f>
        <v>501771.36</v>
      </c>
      <c r="W573" s="6">
        <f>(O573/V573)*100</f>
        <v>2.2320923218893961E-2</v>
      </c>
    </row>
    <row r="574" spans="1:23" x14ac:dyDescent="0.25">
      <c r="A574" s="4">
        <f>+A572+1</f>
        <v>368</v>
      </c>
      <c r="B574" s="4" t="s">
        <v>49</v>
      </c>
      <c r="C574" s="4">
        <v>1012047282</v>
      </c>
      <c r="D574" s="4" t="s">
        <v>473</v>
      </c>
      <c r="E574" s="4" t="s">
        <v>474</v>
      </c>
      <c r="F574" s="4">
        <v>8</v>
      </c>
      <c r="G574" s="5" t="s">
        <v>52</v>
      </c>
      <c r="H574" s="4">
        <v>47</v>
      </c>
      <c r="I574" s="4" t="s">
        <v>133</v>
      </c>
      <c r="J574" s="4" t="s">
        <v>54</v>
      </c>
      <c r="K574" s="4">
        <v>0</v>
      </c>
      <c r="L574" s="4" t="s">
        <v>68</v>
      </c>
      <c r="M574" s="4" t="s">
        <v>56</v>
      </c>
      <c r="N574" s="4">
        <v>12.2</v>
      </c>
      <c r="O574" s="4">
        <v>112</v>
      </c>
      <c r="P574" s="4">
        <f t="shared" si="34"/>
        <v>14.579000000000001</v>
      </c>
      <c r="Q574" s="4">
        <v>11000</v>
      </c>
      <c r="R574" s="4">
        <f t="shared" si="35"/>
        <v>160369</v>
      </c>
      <c r="S574" s="4">
        <f t="shared" si="36"/>
        <v>131.30859999999998</v>
      </c>
      <c r="T574" s="4">
        <v>2600</v>
      </c>
      <c r="U574" s="4">
        <f t="shared" si="37"/>
        <v>341402.36</v>
      </c>
      <c r="V574" s="4">
        <f t="shared" si="38"/>
        <v>501771.36</v>
      </c>
      <c r="W574" s="4"/>
    </row>
    <row r="575" spans="1:23" x14ac:dyDescent="0.25">
      <c r="A575" s="6"/>
      <c r="B575" s="6"/>
      <c r="C575" s="7"/>
      <c r="D575" s="6"/>
      <c r="E575" s="6"/>
      <c r="F575" s="6"/>
      <c r="G575" s="8"/>
      <c r="H575" s="6"/>
      <c r="I575" s="6"/>
      <c r="J575" s="6"/>
      <c r="K575" s="6"/>
      <c r="L575" s="6"/>
      <c r="M575" s="6"/>
      <c r="N575" s="6">
        <f>SUM(N574)</f>
        <v>12.2</v>
      </c>
      <c r="O575" s="6">
        <f>O574</f>
        <v>112</v>
      </c>
      <c r="P575" s="6">
        <f>SUM(P574)</f>
        <v>14.579000000000001</v>
      </c>
      <c r="Q575" s="6"/>
      <c r="R575" s="6">
        <f>SUM(R574)</f>
        <v>160369</v>
      </c>
      <c r="S575" s="6">
        <f>SUM(S574)</f>
        <v>131.30859999999998</v>
      </c>
      <c r="T575" s="6"/>
      <c r="U575" s="6">
        <f>SUM(U574)</f>
        <v>341402.36</v>
      </c>
      <c r="V575" s="6">
        <f>SUM(V574)</f>
        <v>501771.36</v>
      </c>
      <c r="W575" s="6">
        <f>(O575/V575)*100</f>
        <v>2.2320923218893961E-2</v>
      </c>
    </row>
    <row r="576" spans="1:23" x14ac:dyDescent="0.25">
      <c r="A576" s="4">
        <f>+A574+1</f>
        <v>369</v>
      </c>
      <c r="B576" s="4" t="s">
        <v>49</v>
      </c>
      <c r="C576" s="4">
        <v>1012047285</v>
      </c>
      <c r="D576" s="4" t="s">
        <v>475</v>
      </c>
      <c r="E576" s="4" t="s">
        <v>476</v>
      </c>
      <c r="F576" s="4">
        <v>8</v>
      </c>
      <c r="G576" s="5" t="s">
        <v>52</v>
      </c>
      <c r="H576" s="4">
        <v>47</v>
      </c>
      <c r="I576" s="4" t="s">
        <v>133</v>
      </c>
      <c r="J576" s="4" t="s">
        <v>54</v>
      </c>
      <c r="K576" s="4">
        <v>0</v>
      </c>
      <c r="L576" s="4" t="s">
        <v>68</v>
      </c>
      <c r="M576" s="4" t="s">
        <v>56</v>
      </c>
      <c r="N576" s="4">
        <v>12.2</v>
      </c>
      <c r="O576" s="4">
        <v>112</v>
      </c>
      <c r="P576" s="4">
        <f t="shared" si="34"/>
        <v>14.579000000000001</v>
      </c>
      <c r="Q576" s="4">
        <v>11000</v>
      </c>
      <c r="R576" s="4">
        <f t="shared" si="35"/>
        <v>160369</v>
      </c>
      <c r="S576" s="4">
        <f t="shared" si="36"/>
        <v>131.30859999999998</v>
      </c>
      <c r="T576" s="4">
        <v>2600</v>
      </c>
      <c r="U576" s="4">
        <f t="shared" si="37"/>
        <v>341402.36</v>
      </c>
      <c r="V576" s="4">
        <f t="shared" si="38"/>
        <v>501771.36</v>
      </c>
      <c r="W576" s="4"/>
    </row>
    <row r="577" spans="1:23" x14ac:dyDescent="0.25">
      <c r="A577" s="6"/>
      <c r="B577" s="6"/>
      <c r="C577" s="7"/>
      <c r="D577" s="6"/>
      <c r="E577" s="6"/>
      <c r="F577" s="6"/>
      <c r="G577" s="8"/>
      <c r="H577" s="6"/>
      <c r="I577" s="6"/>
      <c r="J577" s="6"/>
      <c r="K577" s="6"/>
      <c r="L577" s="6"/>
      <c r="M577" s="6"/>
      <c r="N577" s="6">
        <f>SUM(N576)</f>
        <v>12.2</v>
      </c>
      <c r="O577" s="6">
        <f>O576</f>
        <v>112</v>
      </c>
      <c r="P577" s="6">
        <f>SUM(P576)</f>
        <v>14.579000000000001</v>
      </c>
      <c r="Q577" s="6"/>
      <c r="R577" s="6">
        <f>SUM(R576)</f>
        <v>160369</v>
      </c>
      <c r="S577" s="6">
        <f>SUM(S576)</f>
        <v>131.30859999999998</v>
      </c>
      <c r="T577" s="6"/>
      <c r="U577" s="6">
        <f>SUM(U576)</f>
        <v>341402.36</v>
      </c>
      <c r="V577" s="6">
        <f>SUM(V576)</f>
        <v>501771.36</v>
      </c>
      <c r="W577" s="6">
        <f>(O577/V577)*100</f>
        <v>2.2320923218893961E-2</v>
      </c>
    </row>
    <row r="578" spans="1:23" x14ac:dyDescent="0.25">
      <c r="A578" s="4">
        <f>+A576+1</f>
        <v>370</v>
      </c>
      <c r="B578" s="4" t="s">
        <v>49</v>
      </c>
      <c r="C578" s="4">
        <v>1012047288</v>
      </c>
      <c r="D578" s="4" t="s">
        <v>477</v>
      </c>
      <c r="E578" s="4" t="s">
        <v>478</v>
      </c>
      <c r="F578" s="4">
        <v>8</v>
      </c>
      <c r="G578" s="5" t="s">
        <v>52</v>
      </c>
      <c r="H578" s="4">
        <v>47</v>
      </c>
      <c r="I578" s="4" t="s">
        <v>133</v>
      </c>
      <c r="J578" s="4" t="s">
        <v>54</v>
      </c>
      <c r="K578" s="4">
        <v>0</v>
      </c>
      <c r="L578" s="4" t="s">
        <v>68</v>
      </c>
      <c r="M578" s="4" t="s">
        <v>56</v>
      </c>
      <c r="N578" s="4">
        <v>12.2</v>
      </c>
      <c r="O578" s="4">
        <v>112</v>
      </c>
      <c r="P578" s="4">
        <f t="shared" si="34"/>
        <v>14.579000000000001</v>
      </c>
      <c r="Q578" s="4">
        <v>11000</v>
      </c>
      <c r="R578" s="4">
        <f t="shared" si="35"/>
        <v>160369</v>
      </c>
      <c r="S578" s="4">
        <f t="shared" si="36"/>
        <v>131.30859999999998</v>
      </c>
      <c r="T578" s="4">
        <v>2600</v>
      </c>
      <c r="U578" s="4">
        <f t="shared" si="37"/>
        <v>341402.36</v>
      </c>
      <c r="V578" s="4">
        <f t="shared" si="38"/>
        <v>501771.36</v>
      </c>
      <c r="W578" s="4"/>
    </row>
    <row r="579" spans="1:23" x14ac:dyDescent="0.25">
      <c r="A579" s="6"/>
      <c r="B579" s="6"/>
      <c r="C579" s="7"/>
      <c r="D579" s="6"/>
      <c r="E579" s="6"/>
      <c r="F579" s="6"/>
      <c r="G579" s="8"/>
      <c r="H579" s="6"/>
      <c r="I579" s="6"/>
      <c r="J579" s="6"/>
      <c r="K579" s="6"/>
      <c r="L579" s="6"/>
      <c r="M579" s="6"/>
      <c r="N579" s="6">
        <f>SUM(N578)</f>
        <v>12.2</v>
      </c>
      <c r="O579" s="6">
        <f>O578</f>
        <v>112</v>
      </c>
      <c r="P579" s="6">
        <f>SUM(P578)</f>
        <v>14.579000000000001</v>
      </c>
      <c r="Q579" s="6"/>
      <c r="R579" s="6">
        <f>SUM(R578)</f>
        <v>160369</v>
      </c>
      <c r="S579" s="6">
        <f>SUM(S578)</f>
        <v>131.30859999999998</v>
      </c>
      <c r="T579" s="6"/>
      <c r="U579" s="6">
        <f>SUM(U578)</f>
        <v>341402.36</v>
      </c>
      <c r="V579" s="6">
        <f>SUM(V578)</f>
        <v>501771.36</v>
      </c>
      <c r="W579" s="6">
        <f>(O579/V579)*100</f>
        <v>2.2320923218893961E-2</v>
      </c>
    </row>
    <row r="580" spans="1:23" x14ac:dyDescent="0.25">
      <c r="A580" s="4">
        <f>+A578+1</f>
        <v>371</v>
      </c>
      <c r="B580" s="4" t="s">
        <v>49</v>
      </c>
      <c r="C580" s="4">
        <v>1012047289</v>
      </c>
      <c r="D580" s="4" t="s">
        <v>479</v>
      </c>
      <c r="E580" s="4" t="s">
        <v>480</v>
      </c>
      <c r="F580" s="4">
        <v>8</v>
      </c>
      <c r="G580" s="5" t="s">
        <v>52</v>
      </c>
      <c r="H580" s="4">
        <v>47</v>
      </c>
      <c r="I580" s="4" t="s">
        <v>133</v>
      </c>
      <c r="J580" s="4" t="s">
        <v>54</v>
      </c>
      <c r="K580" s="4">
        <v>0</v>
      </c>
      <c r="L580" s="4" t="s">
        <v>68</v>
      </c>
      <c r="M580" s="4" t="s">
        <v>56</v>
      </c>
      <c r="N580" s="4">
        <v>12.2</v>
      </c>
      <c r="O580" s="4">
        <v>112</v>
      </c>
      <c r="P580" s="4">
        <f t="shared" si="34"/>
        <v>14.579000000000001</v>
      </c>
      <c r="Q580" s="4">
        <v>11000</v>
      </c>
      <c r="R580" s="4">
        <f t="shared" si="35"/>
        <v>160369</v>
      </c>
      <c r="S580" s="4">
        <f t="shared" si="36"/>
        <v>131.30859999999998</v>
      </c>
      <c r="T580" s="4">
        <v>2600</v>
      </c>
      <c r="U580" s="4">
        <f t="shared" si="37"/>
        <v>341402.36</v>
      </c>
      <c r="V580" s="4">
        <f t="shared" si="38"/>
        <v>501771.36</v>
      </c>
      <c r="W580" s="4"/>
    </row>
    <row r="581" spans="1:23" x14ac:dyDescent="0.25">
      <c r="A581" s="6"/>
      <c r="B581" s="6"/>
      <c r="C581" s="7"/>
      <c r="D581" s="6"/>
      <c r="E581" s="6"/>
      <c r="F581" s="6"/>
      <c r="G581" s="8"/>
      <c r="H581" s="6"/>
      <c r="I581" s="6"/>
      <c r="J581" s="6"/>
      <c r="K581" s="6"/>
      <c r="L581" s="6"/>
      <c r="M581" s="6"/>
      <c r="N581" s="6">
        <f>SUM(N580)</f>
        <v>12.2</v>
      </c>
      <c r="O581" s="6">
        <f>O580</f>
        <v>112</v>
      </c>
      <c r="P581" s="6">
        <f>SUM(P580)</f>
        <v>14.579000000000001</v>
      </c>
      <c r="Q581" s="6"/>
      <c r="R581" s="6">
        <f>SUM(R580)</f>
        <v>160369</v>
      </c>
      <c r="S581" s="6">
        <f>SUM(S580)</f>
        <v>131.30859999999998</v>
      </c>
      <c r="T581" s="6"/>
      <c r="U581" s="6">
        <f>SUM(U580)</f>
        <v>341402.36</v>
      </c>
      <c r="V581" s="6">
        <f>SUM(V580)</f>
        <v>501771.36</v>
      </c>
      <c r="W581" s="6">
        <f>(O581/V581)*100</f>
        <v>2.2320923218893961E-2</v>
      </c>
    </row>
    <row r="582" spans="1:23" x14ac:dyDescent="0.25">
      <c r="A582" s="4">
        <f>+A580+1</f>
        <v>372</v>
      </c>
      <c r="B582" s="4" t="s">
        <v>49</v>
      </c>
      <c r="C582" s="4">
        <v>1012047290</v>
      </c>
      <c r="D582" s="4" t="s">
        <v>481</v>
      </c>
      <c r="E582" s="4" t="s">
        <v>482</v>
      </c>
      <c r="F582" s="4">
        <v>8</v>
      </c>
      <c r="G582" s="5" t="s">
        <v>52</v>
      </c>
      <c r="H582" s="4">
        <v>47</v>
      </c>
      <c r="I582" s="4" t="s">
        <v>133</v>
      </c>
      <c r="J582" s="4" t="s">
        <v>54</v>
      </c>
      <c r="K582" s="4">
        <v>0</v>
      </c>
      <c r="L582" s="4" t="s">
        <v>68</v>
      </c>
      <c r="M582" s="4" t="s">
        <v>56</v>
      </c>
      <c r="N582" s="4">
        <v>12.2</v>
      </c>
      <c r="O582" s="4">
        <v>112</v>
      </c>
      <c r="P582" s="4">
        <f t="shared" si="34"/>
        <v>14.579000000000001</v>
      </c>
      <c r="Q582" s="4">
        <v>11000</v>
      </c>
      <c r="R582" s="4">
        <f t="shared" si="35"/>
        <v>160369</v>
      </c>
      <c r="S582" s="4">
        <f t="shared" si="36"/>
        <v>131.30859999999998</v>
      </c>
      <c r="T582" s="4">
        <v>2600</v>
      </c>
      <c r="U582" s="4">
        <f t="shared" si="37"/>
        <v>341402.36</v>
      </c>
      <c r="V582" s="4">
        <f t="shared" si="38"/>
        <v>501771.36</v>
      </c>
      <c r="W582" s="4"/>
    </row>
    <row r="583" spans="1:23" x14ac:dyDescent="0.25">
      <c r="A583" s="6"/>
      <c r="B583" s="6"/>
      <c r="C583" s="7"/>
      <c r="D583" s="6"/>
      <c r="E583" s="6"/>
      <c r="F583" s="6"/>
      <c r="G583" s="8"/>
      <c r="H583" s="6"/>
      <c r="I583" s="6"/>
      <c r="J583" s="6"/>
      <c r="K583" s="6"/>
      <c r="L583" s="6"/>
      <c r="M583" s="6"/>
      <c r="N583" s="6">
        <f>SUM(N582)</f>
        <v>12.2</v>
      </c>
      <c r="O583" s="6">
        <f>O582</f>
        <v>112</v>
      </c>
      <c r="P583" s="6">
        <f>SUM(P582)</f>
        <v>14.579000000000001</v>
      </c>
      <c r="Q583" s="6"/>
      <c r="R583" s="6">
        <f>SUM(R582)</f>
        <v>160369</v>
      </c>
      <c r="S583" s="6">
        <f>SUM(S582)</f>
        <v>131.30859999999998</v>
      </c>
      <c r="T583" s="6"/>
      <c r="U583" s="6">
        <f>SUM(U582)</f>
        <v>341402.36</v>
      </c>
      <c r="V583" s="6">
        <f>SUM(V582)</f>
        <v>501771.36</v>
      </c>
      <c r="W583" s="6">
        <f>(O583/V583)*100</f>
        <v>2.2320923218893961E-2</v>
      </c>
    </row>
    <row r="584" spans="1:23" x14ac:dyDescent="0.25">
      <c r="A584" s="4">
        <f>+A582+1</f>
        <v>373</v>
      </c>
      <c r="B584" s="4" t="s">
        <v>49</v>
      </c>
      <c r="C584" s="4">
        <v>1012047292</v>
      </c>
      <c r="D584" s="4" t="s">
        <v>483</v>
      </c>
      <c r="E584" s="4" t="s">
        <v>484</v>
      </c>
      <c r="F584" s="4">
        <v>8</v>
      </c>
      <c r="G584" s="5" t="s">
        <v>52</v>
      </c>
      <c r="H584" s="4">
        <v>47</v>
      </c>
      <c r="I584" s="4" t="s">
        <v>133</v>
      </c>
      <c r="J584" s="4" t="s">
        <v>54</v>
      </c>
      <c r="K584" s="4">
        <v>0</v>
      </c>
      <c r="L584" s="4" t="s">
        <v>68</v>
      </c>
      <c r="M584" s="4" t="s">
        <v>56</v>
      </c>
      <c r="N584" s="4">
        <v>12.2</v>
      </c>
      <c r="O584" s="4">
        <v>112</v>
      </c>
      <c r="P584" s="4">
        <f t="shared" si="34"/>
        <v>14.579000000000001</v>
      </c>
      <c r="Q584" s="4">
        <v>11000</v>
      </c>
      <c r="R584" s="4">
        <f t="shared" si="35"/>
        <v>160369</v>
      </c>
      <c r="S584" s="4">
        <f t="shared" si="36"/>
        <v>131.30859999999998</v>
      </c>
      <c r="T584" s="4">
        <v>2600</v>
      </c>
      <c r="U584" s="4">
        <f t="shared" si="37"/>
        <v>341402.36</v>
      </c>
      <c r="V584" s="4">
        <f t="shared" si="38"/>
        <v>501771.36</v>
      </c>
      <c r="W584" s="4"/>
    </row>
    <row r="585" spans="1:23" x14ac:dyDescent="0.25">
      <c r="A585" s="6"/>
      <c r="B585" s="6"/>
      <c r="C585" s="7"/>
      <c r="D585" s="6"/>
      <c r="E585" s="6"/>
      <c r="F585" s="6"/>
      <c r="G585" s="8"/>
      <c r="H585" s="6"/>
      <c r="I585" s="6"/>
      <c r="J585" s="6"/>
      <c r="K585" s="6"/>
      <c r="L585" s="6"/>
      <c r="M585" s="6"/>
      <c r="N585" s="6">
        <f>SUM(N584)</f>
        <v>12.2</v>
      </c>
      <c r="O585" s="6">
        <f>O584</f>
        <v>112</v>
      </c>
      <c r="P585" s="6">
        <f>SUM(P584)</f>
        <v>14.579000000000001</v>
      </c>
      <c r="Q585" s="6"/>
      <c r="R585" s="6">
        <f>SUM(R584)</f>
        <v>160369</v>
      </c>
      <c r="S585" s="6">
        <f>SUM(S584)</f>
        <v>131.30859999999998</v>
      </c>
      <c r="T585" s="6"/>
      <c r="U585" s="6">
        <f>SUM(U584)</f>
        <v>341402.36</v>
      </c>
      <c r="V585" s="6">
        <f>SUM(V584)</f>
        <v>501771.36</v>
      </c>
      <c r="W585" s="6">
        <f>(O585/V585)*100</f>
        <v>2.2320923218893961E-2</v>
      </c>
    </row>
    <row r="586" spans="1:23" x14ac:dyDescent="0.25">
      <c r="A586" s="4">
        <f>+A584+1</f>
        <v>374</v>
      </c>
      <c r="B586" s="4" t="s">
        <v>49</v>
      </c>
      <c r="C586" s="4">
        <v>1012047294</v>
      </c>
      <c r="D586" s="4" t="s">
        <v>485</v>
      </c>
      <c r="E586" s="4" t="s">
        <v>486</v>
      </c>
      <c r="F586" s="4">
        <v>8</v>
      </c>
      <c r="G586" s="5" t="s">
        <v>52</v>
      </c>
      <c r="H586" s="4">
        <v>47</v>
      </c>
      <c r="I586" s="4" t="s">
        <v>133</v>
      </c>
      <c r="J586" s="4" t="s">
        <v>54</v>
      </c>
      <c r="K586" s="4">
        <v>0</v>
      </c>
      <c r="L586" s="4" t="s">
        <v>68</v>
      </c>
      <c r="M586" s="4" t="s">
        <v>56</v>
      </c>
      <c r="N586" s="4">
        <v>12.2</v>
      </c>
      <c r="O586" s="4">
        <v>112</v>
      </c>
      <c r="P586" s="4">
        <f t="shared" si="34"/>
        <v>14.579000000000001</v>
      </c>
      <c r="Q586" s="4">
        <v>11000</v>
      </c>
      <c r="R586" s="4">
        <f t="shared" si="35"/>
        <v>160369</v>
      </c>
      <c r="S586" s="4">
        <f t="shared" si="36"/>
        <v>131.30859999999998</v>
      </c>
      <c r="T586" s="4">
        <v>2600</v>
      </c>
      <c r="U586" s="4">
        <f t="shared" si="37"/>
        <v>341402.36</v>
      </c>
      <c r="V586" s="4">
        <f t="shared" si="38"/>
        <v>501771.36</v>
      </c>
      <c r="W586" s="4"/>
    </row>
    <row r="587" spans="1:23" x14ac:dyDescent="0.25">
      <c r="A587" s="6"/>
      <c r="B587" s="6"/>
      <c r="C587" s="7"/>
      <c r="D587" s="6"/>
      <c r="E587" s="6"/>
      <c r="F587" s="6"/>
      <c r="G587" s="8"/>
      <c r="H587" s="6"/>
      <c r="I587" s="6"/>
      <c r="J587" s="6"/>
      <c r="K587" s="6"/>
      <c r="L587" s="6"/>
      <c r="M587" s="6"/>
      <c r="N587" s="6">
        <f>SUM(N586)</f>
        <v>12.2</v>
      </c>
      <c r="O587" s="6">
        <f>O586</f>
        <v>112</v>
      </c>
      <c r="P587" s="6">
        <f>SUM(P586)</f>
        <v>14.579000000000001</v>
      </c>
      <c r="Q587" s="6"/>
      <c r="R587" s="6">
        <f>SUM(R586)</f>
        <v>160369</v>
      </c>
      <c r="S587" s="6">
        <f>SUM(S586)</f>
        <v>131.30859999999998</v>
      </c>
      <c r="T587" s="6"/>
      <c r="U587" s="6">
        <f>SUM(U586)</f>
        <v>341402.36</v>
      </c>
      <c r="V587" s="6">
        <f>SUM(V586)</f>
        <v>501771.36</v>
      </c>
      <c r="W587" s="6">
        <f>(O587/V587)*100</f>
        <v>2.2320923218893961E-2</v>
      </c>
    </row>
    <row r="588" spans="1:23" x14ac:dyDescent="0.25">
      <c r="A588" s="4">
        <f>+A586+1</f>
        <v>375</v>
      </c>
      <c r="B588" s="4" t="s">
        <v>49</v>
      </c>
      <c r="C588" s="4">
        <v>1012047296</v>
      </c>
      <c r="D588" s="4" t="s">
        <v>487</v>
      </c>
      <c r="E588" s="4" t="s">
        <v>488</v>
      </c>
      <c r="F588" s="4">
        <v>8</v>
      </c>
      <c r="G588" s="5" t="s">
        <v>52</v>
      </c>
      <c r="H588" s="4">
        <v>47</v>
      </c>
      <c r="I588" s="4" t="s">
        <v>133</v>
      </c>
      <c r="J588" s="4" t="s">
        <v>54</v>
      </c>
      <c r="K588" s="4">
        <v>0</v>
      </c>
      <c r="L588" s="4" t="s">
        <v>68</v>
      </c>
      <c r="M588" s="4" t="s">
        <v>56</v>
      </c>
      <c r="N588" s="4">
        <v>12.2</v>
      </c>
      <c r="O588" s="4">
        <v>112</v>
      </c>
      <c r="P588" s="4">
        <f t="shared" si="34"/>
        <v>14.579000000000001</v>
      </c>
      <c r="Q588" s="4">
        <v>11000</v>
      </c>
      <c r="R588" s="4">
        <f t="shared" si="35"/>
        <v>160369</v>
      </c>
      <c r="S588" s="4">
        <f t="shared" si="36"/>
        <v>131.30859999999998</v>
      </c>
      <c r="T588" s="4">
        <v>2600</v>
      </c>
      <c r="U588" s="4">
        <f t="shared" si="37"/>
        <v>341402.36</v>
      </c>
      <c r="V588" s="4">
        <f t="shared" si="38"/>
        <v>501771.36</v>
      </c>
      <c r="W588" s="4"/>
    </row>
    <row r="589" spans="1:23" x14ac:dyDescent="0.25">
      <c r="A589" s="6"/>
      <c r="B589" s="6"/>
      <c r="C589" s="7"/>
      <c r="D589" s="6"/>
      <c r="E589" s="6"/>
      <c r="F589" s="6"/>
      <c r="G589" s="8"/>
      <c r="H589" s="6"/>
      <c r="I589" s="6"/>
      <c r="J589" s="6"/>
      <c r="K589" s="6"/>
      <c r="L589" s="6"/>
      <c r="M589" s="6"/>
      <c r="N589" s="6">
        <f>SUM(N588)</f>
        <v>12.2</v>
      </c>
      <c r="O589" s="6">
        <f>O588</f>
        <v>112</v>
      </c>
      <c r="P589" s="6">
        <f>SUM(P588)</f>
        <v>14.579000000000001</v>
      </c>
      <c r="Q589" s="6"/>
      <c r="R589" s="6">
        <f>SUM(R588)</f>
        <v>160369</v>
      </c>
      <c r="S589" s="6">
        <f>SUM(S588)</f>
        <v>131.30859999999998</v>
      </c>
      <c r="T589" s="6"/>
      <c r="U589" s="6">
        <f>SUM(U588)</f>
        <v>341402.36</v>
      </c>
      <c r="V589" s="6">
        <f>SUM(V588)</f>
        <v>501771.36</v>
      </c>
      <c r="W589" s="6">
        <f>(O589/V589)*100</f>
        <v>2.2320923218893961E-2</v>
      </c>
    </row>
    <row r="590" spans="1:23" x14ac:dyDescent="0.25">
      <c r="A590" s="4">
        <f>+A588+1</f>
        <v>376</v>
      </c>
      <c r="B590" s="4" t="s">
        <v>49</v>
      </c>
      <c r="C590" s="4">
        <v>1012047298</v>
      </c>
      <c r="D590" s="4" t="s">
        <v>489</v>
      </c>
      <c r="E590" s="4" t="s">
        <v>490</v>
      </c>
      <c r="F590" s="4">
        <v>8</v>
      </c>
      <c r="G590" s="5" t="s">
        <v>52</v>
      </c>
      <c r="H590" s="4">
        <v>47</v>
      </c>
      <c r="I590" s="4" t="s">
        <v>133</v>
      </c>
      <c r="J590" s="4" t="s">
        <v>54</v>
      </c>
      <c r="K590" s="4">
        <v>0</v>
      </c>
      <c r="L590" s="4" t="s">
        <v>68</v>
      </c>
      <c r="M590" s="4" t="s">
        <v>56</v>
      </c>
      <c r="N590" s="4">
        <v>12.2</v>
      </c>
      <c r="O590" s="4">
        <v>112</v>
      </c>
      <c r="P590" s="4">
        <f t="shared" si="34"/>
        <v>14.579000000000001</v>
      </c>
      <c r="Q590" s="4">
        <v>11000</v>
      </c>
      <c r="R590" s="4">
        <f t="shared" si="35"/>
        <v>160369</v>
      </c>
      <c r="S590" s="4">
        <f t="shared" si="36"/>
        <v>131.30859999999998</v>
      </c>
      <c r="T590" s="4">
        <v>2600</v>
      </c>
      <c r="U590" s="4">
        <f t="shared" si="37"/>
        <v>341402.36</v>
      </c>
      <c r="V590" s="4">
        <f t="shared" si="38"/>
        <v>501771.36</v>
      </c>
      <c r="W590" s="4"/>
    </row>
    <row r="591" spans="1:23" x14ac:dyDescent="0.25">
      <c r="A591" s="6"/>
      <c r="B591" s="6"/>
      <c r="C591" s="7"/>
      <c r="D591" s="6"/>
      <c r="E591" s="6"/>
      <c r="F591" s="6"/>
      <c r="G591" s="8"/>
      <c r="H591" s="6"/>
      <c r="I591" s="6"/>
      <c r="J591" s="6"/>
      <c r="K591" s="6"/>
      <c r="L591" s="6"/>
      <c r="M591" s="6"/>
      <c r="N591" s="6">
        <f>SUM(N590)</f>
        <v>12.2</v>
      </c>
      <c r="O591" s="6">
        <f>O590</f>
        <v>112</v>
      </c>
      <c r="P591" s="6">
        <f>SUM(P590)</f>
        <v>14.579000000000001</v>
      </c>
      <c r="Q591" s="6"/>
      <c r="R591" s="6">
        <f>SUM(R590)</f>
        <v>160369</v>
      </c>
      <c r="S591" s="6">
        <f>SUM(S590)</f>
        <v>131.30859999999998</v>
      </c>
      <c r="T591" s="6"/>
      <c r="U591" s="6">
        <f>SUM(U590)</f>
        <v>341402.36</v>
      </c>
      <c r="V591" s="6">
        <f>SUM(V590)</f>
        <v>501771.36</v>
      </c>
      <c r="W591" s="6">
        <f>(O591/V591)*100</f>
        <v>2.2320923218893961E-2</v>
      </c>
    </row>
    <row r="592" spans="1:23" x14ac:dyDescent="0.25">
      <c r="A592" s="4">
        <f>+A590+1</f>
        <v>377</v>
      </c>
      <c r="B592" s="4" t="s">
        <v>49</v>
      </c>
      <c r="C592" s="4">
        <v>1012047302</v>
      </c>
      <c r="D592" s="4" t="s">
        <v>491</v>
      </c>
      <c r="E592" s="4" t="s">
        <v>492</v>
      </c>
      <c r="F592" s="4">
        <v>8</v>
      </c>
      <c r="G592" s="5" t="s">
        <v>52</v>
      </c>
      <c r="H592" s="4">
        <v>47</v>
      </c>
      <c r="I592" s="4" t="s">
        <v>133</v>
      </c>
      <c r="J592" s="4" t="s">
        <v>54</v>
      </c>
      <c r="K592" s="4">
        <v>0</v>
      </c>
      <c r="L592" s="4" t="s">
        <v>68</v>
      </c>
      <c r="M592" s="4" t="s">
        <v>56</v>
      </c>
      <c r="N592" s="4">
        <v>12.2</v>
      </c>
      <c r="O592" s="4">
        <v>112</v>
      </c>
      <c r="P592" s="4">
        <f t="shared" si="34"/>
        <v>14.579000000000001</v>
      </c>
      <c r="Q592" s="4">
        <v>11000</v>
      </c>
      <c r="R592" s="4">
        <f t="shared" si="35"/>
        <v>160369</v>
      </c>
      <c r="S592" s="4">
        <f t="shared" si="36"/>
        <v>131.30859999999998</v>
      </c>
      <c r="T592" s="4">
        <v>2600</v>
      </c>
      <c r="U592" s="4">
        <f t="shared" si="37"/>
        <v>341402.36</v>
      </c>
      <c r="V592" s="4">
        <f t="shared" si="38"/>
        <v>501771.36</v>
      </c>
      <c r="W592" s="4"/>
    </row>
    <row r="593" spans="1:23" x14ac:dyDescent="0.25">
      <c r="A593" s="6"/>
      <c r="B593" s="6"/>
      <c r="C593" s="7"/>
      <c r="D593" s="6"/>
      <c r="E593" s="6"/>
      <c r="F593" s="6"/>
      <c r="G593" s="8"/>
      <c r="H593" s="6"/>
      <c r="I593" s="6"/>
      <c r="J593" s="6"/>
      <c r="K593" s="6"/>
      <c r="L593" s="6"/>
      <c r="M593" s="6"/>
      <c r="N593" s="6">
        <f>SUM(N592)</f>
        <v>12.2</v>
      </c>
      <c r="O593" s="6">
        <f>O592</f>
        <v>112</v>
      </c>
      <c r="P593" s="6">
        <f>SUM(P592)</f>
        <v>14.579000000000001</v>
      </c>
      <c r="Q593" s="6"/>
      <c r="R593" s="6">
        <f>SUM(R592)</f>
        <v>160369</v>
      </c>
      <c r="S593" s="6">
        <f>SUM(S592)</f>
        <v>131.30859999999998</v>
      </c>
      <c r="T593" s="6"/>
      <c r="U593" s="6">
        <f>SUM(U592)</f>
        <v>341402.36</v>
      </c>
      <c r="V593" s="6">
        <f>SUM(V592)</f>
        <v>501771.36</v>
      </c>
      <c r="W593" s="6">
        <f>(O593/V593)*100</f>
        <v>2.2320923218893961E-2</v>
      </c>
    </row>
    <row r="594" spans="1:23" x14ac:dyDescent="0.25">
      <c r="A594" s="4">
        <f>+A592+1</f>
        <v>378</v>
      </c>
      <c r="B594" s="4" t="s">
        <v>49</v>
      </c>
      <c r="C594" s="4">
        <v>1012047304</v>
      </c>
      <c r="D594" s="4" t="s">
        <v>493</v>
      </c>
      <c r="E594" s="4" t="s">
        <v>494</v>
      </c>
      <c r="F594" s="4">
        <v>8</v>
      </c>
      <c r="G594" s="5" t="s">
        <v>52</v>
      </c>
      <c r="H594" s="4">
        <v>47</v>
      </c>
      <c r="I594" s="4" t="s">
        <v>133</v>
      </c>
      <c r="J594" s="4" t="s">
        <v>54</v>
      </c>
      <c r="K594" s="4">
        <v>0</v>
      </c>
      <c r="L594" s="4" t="s">
        <v>68</v>
      </c>
      <c r="M594" s="4" t="s">
        <v>56</v>
      </c>
      <c r="N594" s="4">
        <v>12.2</v>
      </c>
      <c r="O594" s="4">
        <v>112</v>
      </c>
      <c r="P594" s="4">
        <f t="shared" si="34"/>
        <v>14.579000000000001</v>
      </c>
      <c r="Q594" s="4">
        <v>11000</v>
      </c>
      <c r="R594" s="4">
        <f t="shared" si="35"/>
        <v>160369</v>
      </c>
      <c r="S594" s="4">
        <f t="shared" si="36"/>
        <v>131.30859999999998</v>
      </c>
      <c r="T594" s="4">
        <v>2600</v>
      </c>
      <c r="U594" s="4">
        <f t="shared" si="37"/>
        <v>341402.36</v>
      </c>
      <c r="V594" s="4">
        <f t="shared" si="38"/>
        <v>501771.36</v>
      </c>
      <c r="W594" s="4"/>
    </row>
    <row r="595" spans="1:23" x14ac:dyDescent="0.25">
      <c r="A595" s="6"/>
      <c r="B595" s="6"/>
      <c r="C595" s="7"/>
      <c r="D595" s="6"/>
      <c r="E595" s="6"/>
      <c r="F595" s="6"/>
      <c r="G595" s="8"/>
      <c r="H595" s="6"/>
      <c r="I595" s="6"/>
      <c r="J595" s="6"/>
      <c r="K595" s="6"/>
      <c r="L595" s="6"/>
      <c r="M595" s="6"/>
      <c r="N595" s="6">
        <f>SUM(N594)</f>
        <v>12.2</v>
      </c>
      <c r="O595" s="6">
        <f>O594</f>
        <v>112</v>
      </c>
      <c r="P595" s="6">
        <f>SUM(P594)</f>
        <v>14.579000000000001</v>
      </c>
      <c r="Q595" s="6"/>
      <c r="R595" s="6">
        <f>SUM(R594)</f>
        <v>160369</v>
      </c>
      <c r="S595" s="6">
        <f>SUM(S594)</f>
        <v>131.30859999999998</v>
      </c>
      <c r="T595" s="6"/>
      <c r="U595" s="6">
        <f>SUM(U594)</f>
        <v>341402.36</v>
      </c>
      <c r="V595" s="6">
        <f>SUM(V594)</f>
        <v>501771.36</v>
      </c>
      <c r="W595" s="6">
        <f>(O595/V595)*100</f>
        <v>2.2320923218893961E-2</v>
      </c>
    </row>
    <row r="596" spans="1:23" x14ac:dyDescent="0.25">
      <c r="A596" s="4">
        <f>+A594+1</f>
        <v>379</v>
      </c>
      <c r="B596" s="4" t="s">
        <v>49</v>
      </c>
      <c r="C596" s="4">
        <v>1012047305</v>
      </c>
      <c r="D596" s="4" t="s">
        <v>495</v>
      </c>
      <c r="E596" s="4" t="s">
        <v>496</v>
      </c>
      <c r="F596" s="4">
        <v>8</v>
      </c>
      <c r="G596" s="5" t="s">
        <v>52</v>
      </c>
      <c r="H596" s="4">
        <v>47</v>
      </c>
      <c r="I596" s="4" t="s">
        <v>133</v>
      </c>
      <c r="J596" s="4" t="s">
        <v>54</v>
      </c>
      <c r="K596" s="4">
        <v>0</v>
      </c>
      <c r="L596" s="4" t="s">
        <v>68</v>
      </c>
      <c r="M596" s="4" t="s">
        <v>56</v>
      </c>
      <c r="N596" s="4">
        <v>12.2</v>
      </c>
      <c r="O596" s="4">
        <v>112</v>
      </c>
      <c r="P596" s="4">
        <f t="shared" si="34"/>
        <v>14.579000000000001</v>
      </c>
      <c r="Q596" s="4">
        <v>11000</v>
      </c>
      <c r="R596" s="4">
        <f t="shared" si="35"/>
        <v>160369</v>
      </c>
      <c r="S596" s="4">
        <f t="shared" si="36"/>
        <v>131.30859999999998</v>
      </c>
      <c r="T596" s="4">
        <v>2600</v>
      </c>
      <c r="U596" s="4">
        <f t="shared" si="37"/>
        <v>341402.36</v>
      </c>
      <c r="V596" s="4">
        <f t="shared" si="38"/>
        <v>501771.36</v>
      </c>
      <c r="W596" s="4"/>
    </row>
    <row r="597" spans="1:23" x14ac:dyDescent="0.25">
      <c r="A597" s="6"/>
      <c r="B597" s="6"/>
      <c r="C597" s="7"/>
      <c r="D597" s="6"/>
      <c r="E597" s="6"/>
      <c r="F597" s="6"/>
      <c r="G597" s="8"/>
      <c r="H597" s="6"/>
      <c r="I597" s="6"/>
      <c r="J597" s="6"/>
      <c r="K597" s="6"/>
      <c r="L597" s="6"/>
      <c r="M597" s="6"/>
      <c r="N597" s="6">
        <f>SUM(N596)</f>
        <v>12.2</v>
      </c>
      <c r="O597" s="6">
        <f>O596</f>
        <v>112</v>
      </c>
      <c r="P597" s="6">
        <f>SUM(P596)</f>
        <v>14.579000000000001</v>
      </c>
      <c r="Q597" s="6"/>
      <c r="R597" s="6">
        <f>SUM(R596)</f>
        <v>160369</v>
      </c>
      <c r="S597" s="6">
        <f>SUM(S596)</f>
        <v>131.30859999999998</v>
      </c>
      <c r="T597" s="6"/>
      <c r="U597" s="6">
        <f>SUM(U596)</f>
        <v>341402.36</v>
      </c>
      <c r="V597" s="6">
        <f>SUM(V596)</f>
        <v>501771.36</v>
      </c>
      <c r="W597" s="6">
        <f>(O597/V597)*100</f>
        <v>2.2320923218893961E-2</v>
      </c>
    </row>
    <row r="598" spans="1:23" x14ac:dyDescent="0.25">
      <c r="A598" s="4">
        <f>+A596+1</f>
        <v>380</v>
      </c>
      <c r="B598" s="4" t="s">
        <v>49</v>
      </c>
      <c r="C598" s="4">
        <v>1012047307</v>
      </c>
      <c r="D598" s="4" t="s">
        <v>497</v>
      </c>
      <c r="E598" s="4" t="s">
        <v>498</v>
      </c>
      <c r="F598" s="4">
        <v>8</v>
      </c>
      <c r="G598" s="5" t="s">
        <v>52</v>
      </c>
      <c r="H598" s="4">
        <v>47</v>
      </c>
      <c r="I598" s="4" t="s">
        <v>133</v>
      </c>
      <c r="J598" s="4" t="s">
        <v>54</v>
      </c>
      <c r="K598" s="4">
        <v>0</v>
      </c>
      <c r="L598" s="4" t="s">
        <v>68</v>
      </c>
      <c r="M598" s="4" t="s">
        <v>56</v>
      </c>
      <c r="N598" s="4">
        <v>12.2</v>
      </c>
      <c r="O598" s="4">
        <v>112</v>
      </c>
      <c r="P598" s="4">
        <f t="shared" si="34"/>
        <v>14.579000000000001</v>
      </c>
      <c r="Q598" s="4">
        <v>11000</v>
      </c>
      <c r="R598" s="4">
        <f t="shared" si="35"/>
        <v>160369</v>
      </c>
      <c r="S598" s="4">
        <f t="shared" si="36"/>
        <v>131.30859999999998</v>
      </c>
      <c r="T598" s="4">
        <v>2600</v>
      </c>
      <c r="U598" s="4">
        <f t="shared" si="37"/>
        <v>341402.36</v>
      </c>
      <c r="V598" s="4">
        <f t="shared" si="38"/>
        <v>501771.36</v>
      </c>
      <c r="W598" s="4"/>
    </row>
    <row r="599" spans="1:23" x14ac:dyDescent="0.25">
      <c r="A599" s="6"/>
      <c r="B599" s="6"/>
      <c r="C599" s="7"/>
      <c r="D599" s="6"/>
      <c r="E599" s="6"/>
      <c r="F599" s="6"/>
      <c r="G599" s="8"/>
      <c r="H599" s="6"/>
      <c r="I599" s="6"/>
      <c r="J599" s="6"/>
      <c r="K599" s="6"/>
      <c r="L599" s="6"/>
      <c r="M599" s="6"/>
      <c r="N599" s="6">
        <f>SUM(N598)</f>
        <v>12.2</v>
      </c>
      <c r="O599" s="6">
        <f>O598</f>
        <v>112</v>
      </c>
      <c r="P599" s="6">
        <f>SUM(P598)</f>
        <v>14.579000000000001</v>
      </c>
      <c r="Q599" s="6"/>
      <c r="R599" s="6">
        <f>SUM(R598)</f>
        <v>160369</v>
      </c>
      <c r="S599" s="6">
        <f>SUM(S598)</f>
        <v>131.30859999999998</v>
      </c>
      <c r="T599" s="6"/>
      <c r="U599" s="6">
        <f>SUM(U598)</f>
        <v>341402.36</v>
      </c>
      <c r="V599" s="6">
        <f>SUM(V598)</f>
        <v>501771.36</v>
      </c>
      <c r="W599" s="6">
        <f>(O599/V599)*100</f>
        <v>2.2320923218893961E-2</v>
      </c>
    </row>
    <row r="600" spans="1:23" x14ac:dyDescent="0.25">
      <c r="A600" s="4">
        <f>+A598+1</f>
        <v>381</v>
      </c>
      <c r="B600" s="4" t="s">
        <v>49</v>
      </c>
      <c r="C600" s="4">
        <v>1012047313</v>
      </c>
      <c r="D600" s="4" t="s">
        <v>499</v>
      </c>
      <c r="E600" s="4" t="s">
        <v>500</v>
      </c>
      <c r="F600" s="4">
        <v>8</v>
      </c>
      <c r="G600" s="5" t="s">
        <v>52</v>
      </c>
      <c r="H600" s="4">
        <v>47</v>
      </c>
      <c r="I600" s="4" t="s">
        <v>133</v>
      </c>
      <c r="J600" s="4" t="s">
        <v>54</v>
      </c>
      <c r="K600" s="4">
        <v>0</v>
      </c>
      <c r="L600" s="4" t="s">
        <v>68</v>
      </c>
      <c r="M600" s="4" t="s">
        <v>56</v>
      </c>
      <c r="N600" s="4">
        <v>12.2</v>
      </c>
      <c r="O600" s="4">
        <v>112</v>
      </c>
      <c r="P600" s="4">
        <f t="shared" si="34"/>
        <v>14.579000000000001</v>
      </c>
      <c r="Q600" s="4">
        <v>11000</v>
      </c>
      <c r="R600" s="4">
        <f t="shared" si="35"/>
        <v>160369</v>
      </c>
      <c r="S600" s="4">
        <f t="shared" si="36"/>
        <v>131.30859999999998</v>
      </c>
      <c r="T600" s="4">
        <v>2600</v>
      </c>
      <c r="U600" s="4">
        <f t="shared" si="37"/>
        <v>341402.36</v>
      </c>
      <c r="V600" s="4">
        <f t="shared" si="38"/>
        <v>501771.36</v>
      </c>
      <c r="W600" s="4"/>
    </row>
    <row r="601" spans="1:23" x14ac:dyDescent="0.25">
      <c r="A601" s="6"/>
      <c r="B601" s="6"/>
      <c r="C601" s="7"/>
      <c r="D601" s="6"/>
      <c r="E601" s="6"/>
      <c r="F601" s="6"/>
      <c r="G601" s="8"/>
      <c r="H601" s="6"/>
      <c r="I601" s="6"/>
      <c r="J601" s="6"/>
      <c r="K601" s="6"/>
      <c r="L601" s="6"/>
      <c r="M601" s="6"/>
      <c r="N601" s="6">
        <f>SUM(N600)</f>
        <v>12.2</v>
      </c>
      <c r="O601" s="6">
        <f>O600</f>
        <v>112</v>
      </c>
      <c r="P601" s="6">
        <f>SUM(P600)</f>
        <v>14.579000000000001</v>
      </c>
      <c r="Q601" s="6"/>
      <c r="R601" s="6">
        <f>SUM(R600)</f>
        <v>160369</v>
      </c>
      <c r="S601" s="6">
        <f>SUM(S600)</f>
        <v>131.30859999999998</v>
      </c>
      <c r="T601" s="6"/>
      <c r="U601" s="6">
        <f>SUM(U600)</f>
        <v>341402.36</v>
      </c>
      <c r="V601" s="6">
        <f>SUM(V600)</f>
        <v>501771.36</v>
      </c>
      <c r="W601" s="6">
        <f>(O601/V601)*100</f>
        <v>2.2320923218893961E-2</v>
      </c>
    </row>
    <row r="602" spans="1:23" x14ac:dyDescent="0.25">
      <c r="A602" s="4">
        <f>+A600+1</f>
        <v>382</v>
      </c>
      <c r="B602" s="4" t="s">
        <v>49</v>
      </c>
      <c r="C602" s="4">
        <v>1012047315</v>
      </c>
      <c r="D602" s="4" t="s">
        <v>501</v>
      </c>
      <c r="E602" s="4" t="s">
        <v>502</v>
      </c>
      <c r="F602" s="4">
        <v>8</v>
      </c>
      <c r="G602" s="5" t="s">
        <v>52</v>
      </c>
      <c r="H602" s="4">
        <v>47</v>
      </c>
      <c r="I602" s="4" t="s">
        <v>133</v>
      </c>
      <c r="J602" s="4" t="s">
        <v>54</v>
      </c>
      <c r="K602" s="4">
        <v>0</v>
      </c>
      <c r="L602" s="4" t="s">
        <v>68</v>
      </c>
      <c r="M602" s="4" t="s">
        <v>56</v>
      </c>
      <c r="N602" s="4">
        <v>12.2</v>
      </c>
      <c r="O602" s="4">
        <v>112</v>
      </c>
      <c r="P602" s="4">
        <f t="shared" si="34"/>
        <v>14.579000000000001</v>
      </c>
      <c r="Q602" s="4">
        <v>11000</v>
      </c>
      <c r="R602" s="4">
        <f t="shared" si="35"/>
        <v>160369</v>
      </c>
      <c r="S602" s="4">
        <f t="shared" si="36"/>
        <v>131.30859999999998</v>
      </c>
      <c r="T602" s="4">
        <v>2600</v>
      </c>
      <c r="U602" s="4">
        <f t="shared" si="37"/>
        <v>341402.36</v>
      </c>
      <c r="V602" s="4">
        <f t="shared" si="38"/>
        <v>501771.36</v>
      </c>
      <c r="W602" s="4"/>
    </row>
    <row r="603" spans="1:23" x14ac:dyDescent="0.25">
      <c r="A603" s="6"/>
      <c r="B603" s="6"/>
      <c r="C603" s="7"/>
      <c r="D603" s="6"/>
      <c r="E603" s="6"/>
      <c r="F603" s="6"/>
      <c r="G603" s="8"/>
      <c r="H603" s="6"/>
      <c r="I603" s="6"/>
      <c r="J603" s="6"/>
      <c r="K603" s="6"/>
      <c r="L603" s="6"/>
      <c r="M603" s="6"/>
      <c r="N603" s="6">
        <f>SUM(N602)</f>
        <v>12.2</v>
      </c>
      <c r="O603" s="6">
        <f>O602</f>
        <v>112</v>
      </c>
      <c r="P603" s="6">
        <f>SUM(P602)</f>
        <v>14.579000000000001</v>
      </c>
      <c r="Q603" s="6"/>
      <c r="R603" s="6">
        <f>SUM(R602)</f>
        <v>160369</v>
      </c>
      <c r="S603" s="6">
        <f>SUM(S602)</f>
        <v>131.30859999999998</v>
      </c>
      <c r="T603" s="6"/>
      <c r="U603" s="6">
        <f>SUM(U602)</f>
        <v>341402.36</v>
      </c>
      <c r="V603" s="6">
        <f>SUM(V602)</f>
        <v>501771.36</v>
      </c>
      <c r="W603" s="6">
        <f>(O603/V603)*100</f>
        <v>2.2320923218893961E-2</v>
      </c>
    </row>
    <row r="604" spans="1:23" x14ac:dyDescent="0.25">
      <c r="A604" s="4">
        <f>+A602+1</f>
        <v>383</v>
      </c>
      <c r="B604" s="4" t="s">
        <v>49</v>
      </c>
      <c r="C604" s="4">
        <v>1012047316</v>
      </c>
      <c r="D604" s="4" t="s">
        <v>503</v>
      </c>
      <c r="E604" s="4" t="s">
        <v>504</v>
      </c>
      <c r="F604" s="4">
        <v>8</v>
      </c>
      <c r="G604" s="5" t="s">
        <v>52</v>
      </c>
      <c r="H604" s="4">
        <v>47</v>
      </c>
      <c r="I604" s="4" t="s">
        <v>133</v>
      </c>
      <c r="J604" s="4" t="s">
        <v>54</v>
      </c>
      <c r="K604" s="4">
        <v>0</v>
      </c>
      <c r="L604" s="4" t="s">
        <v>68</v>
      </c>
      <c r="M604" s="4" t="s">
        <v>56</v>
      </c>
      <c r="N604" s="4">
        <v>12.2</v>
      </c>
      <c r="O604" s="4">
        <v>112</v>
      </c>
      <c r="P604" s="4">
        <f t="shared" si="34"/>
        <v>14.579000000000001</v>
      </c>
      <c r="Q604" s="4">
        <v>11000</v>
      </c>
      <c r="R604" s="4">
        <f t="shared" si="35"/>
        <v>160369</v>
      </c>
      <c r="S604" s="4">
        <f t="shared" si="36"/>
        <v>131.30859999999998</v>
      </c>
      <c r="T604" s="4">
        <v>2600</v>
      </c>
      <c r="U604" s="4">
        <f t="shared" si="37"/>
        <v>341402.36</v>
      </c>
      <c r="V604" s="4">
        <f t="shared" si="38"/>
        <v>501771.36</v>
      </c>
      <c r="W604" s="4"/>
    </row>
    <row r="605" spans="1:23" x14ac:dyDescent="0.25">
      <c r="A605" s="6"/>
      <c r="B605" s="6"/>
      <c r="C605" s="7"/>
      <c r="D605" s="6"/>
      <c r="E605" s="6"/>
      <c r="F605" s="6"/>
      <c r="G605" s="8"/>
      <c r="H605" s="6"/>
      <c r="I605" s="6"/>
      <c r="J605" s="6"/>
      <c r="K605" s="6"/>
      <c r="L605" s="6"/>
      <c r="M605" s="6"/>
      <c r="N605" s="6">
        <f>SUM(N604)</f>
        <v>12.2</v>
      </c>
      <c r="O605" s="6">
        <f>O604</f>
        <v>112</v>
      </c>
      <c r="P605" s="6">
        <f>SUM(P604)</f>
        <v>14.579000000000001</v>
      </c>
      <c r="Q605" s="6"/>
      <c r="R605" s="6">
        <f>SUM(R604)</f>
        <v>160369</v>
      </c>
      <c r="S605" s="6">
        <f>SUM(S604)</f>
        <v>131.30859999999998</v>
      </c>
      <c r="T605" s="6"/>
      <c r="U605" s="6">
        <f>SUM(U604)</f>
        <v>341402.36</v>
      </c>
      <c r="V605" s="6">
        <f>SUM(V604)</f>
        <v>501771.36</v>
      </c>
      <c r="W605" s="6">
        <f>(O605/V605)*100</f>
        <v>2.2320923218893961E-2</v>
      </c>
    </row>
    <row r="606" spans="1:23" x14ac:dyDescent="0.25">
      <c r="A606" s="4">
        <f>+A604+1</f>
        <v>384</v>
      </c>
      <c r="B606" s="4" t="s">
        <v>49</v>
      </c>
      <c r="C606" s="4">
        <v>1012047317</v>
      </c>
      <c r="D606" s="4" t="s">
        <v>505</v>
      </c>
      <c r="E606" s="4" t="s">
        <v>506</v>
      </c>
      <c r="F606" s="4">
        <v>8</v>
      </c>
      <c r="G606" s="5" t="s">
        <v>52</v>
      </c>
      <c r="H606" s="4">
        <v>47</v>
      </c>
      <c r="I606" s="4" t="s">
        <v>133</v>
      </c>
      <c r="J606" s="4" t="s">
        <v>54</v>
      </c>
      <c r="K606" s="4">
        <v>0</v>
      </c>
      <c r="L606" s="4" t="s">
        <v>68</v>
      </c>
      <c r="M606" s="4" t="s">
        <v>56</v>
      </c>
      <c r="N606" s="4">
        <v>12.2</v>
      </c>
      <c r="O606" s="4">
        <v>112</v>
      </c>
      <c r="P606" s="4">
        <f t="shared" si="34"/>
        <v>14.579000000000001</v>
      </c>
      <c r="Q606" s="4">
        <v>11000</v>
      </c>
      <c r="R606" s="4">
        <f t="shared" si="35"/>
        <v>160369</v>
      </c>
      <c r="S606" s="4">
        <f t="shared" si="36"/>
        <v>131.30859999999998</v>
      </c>
      <c r="T606" s="4">
        <v>2600</v>
      </c>
      <c r="U606" s="4">
        <f t="shared" si="37"/>
        <v>341402.36</v>
      </c>
      <c r="V606" s="4">
        <f t="shared" si="38"/>
        <v>501771.36</v>
      </c>
      <c r="W606" s="4"/>
    </row>
    <row r="607" spans="1:23" x14ac:dyDescent="0.25">
      <c r="A607" s="6"/>
      <c r="B607" s="6"/>
      <c r="C607" s="7"/>
      <c r="D607" s="6"/>
      <c r="E607" s="6"/>
      <c r="F607" s="6"/>
      <c r="G607" s="8"/>
      <c r="H607" s="6"/>
      <c r="I607" s="6"/>
      <c r="J607" s="6"/>
      <c r="K607" s="6"/>
      <c r="L607" s="6"/>
      <c r="M607" s="6"/>
      <c r="N607" s="6">
        <f>SUM(N606)</f>
        <v>12.2</v>
      </c>
      <c r="O607" s="6">
        <f>O606</f>
        <v>112</v>
      </c>
      <c r="P607" s="6">
        <f>SUM(P606)</f>
        <v>14.579000000000001</v>
      </c>
      <c r="Q607" s="6"/>
      <c r="R607" s="6">
        <f>SUM(R606)</f>
        <v>160369</v>
      </c>
      <c r="S607" s="6">
        <f>SUM(S606)</f>
        <v>131.30859999999998</v>
      </c>
      <c r="T607" s="6"/>
      <c r="U607" s="6">
        <f>SUM(U606)</f>
        <v>341402.36</v>
      </c>
      <c r="V607" s="6">
        <f>SUM(V606)</f>
        <v>501771.36</v>
      </c>
      <c r="W607" s="6">
        <f>(O607/V607)*100</f>
        <v>2.2320923218893961E-2</v>
      </c>
    </row>
    <row r="608" spans="1:23" x14ac:dyDescent="0.25">
      <c r="A608" s="4">
        <f>+A606+1</f>
        <v>385</v>
      </c>
      <c r="B608" s="4" t="s">
        <v>49</v>
      </c>
      <c r="C608" s="4">
        <v>1012047318</v>
      </c>
      <c r="D608" s="4" t="s">
        <v>507</v>
      </c>
      <c r="E608" s="4" t="s">
        <v>508</v>
      </c>
      <c r="F608" s="4">
        <v>8</v>
      </c>
      <c r="G608" s="5" t="s">
        <v>52</v>
      </c>
      <c r="H608" s="4">
        <v>47</v>
      </c>
      <c r="I608" s="4" t="s">
        <v>133</v>
      </c>
      <c r="J608" s="4" t="s">
        <v>54</v>
      </c>
      <c r="K608" s="4">
        <v>0</v>
      </c>
      <c r="L608" s="4" t="s">
        <v>68</v>
      </c>
      <c r="M608" s="4" t="s">
        <v>56</v>
      </c>
      <c r="N608" s="4">
        <v>12.2</v>
      </c>
      <c r="O608" s="4">
        <v>112</v>
      </c>
      <c r="P608" s="4">
        <f t="shared" ref="P608:P702" si="40">N608*1.195</f>
        <v>14.579000000000001</v>
      </c>
      <c r="Q608" s="4">
        <v>11000</v>
      </c>
      <c r="R608" s="4">
        <f t="shared" ref="R608:R702" si="41">P608*Q608</f>
        <v>160369</v>
      </c>
      <c r="S608" s="4">
        <f t="shared" ref="S608:S702" si="42">N608*10.763</f>
        <v>131.30859999999998</v>
      </c>
      <c r="T608" s="4">
        <v>2600</v>
      </c>
      <c r="U608" s="4">
        <f t="shared" ref="U608:U702" si="43">S608*T608</f>
        <v>341402.36</v>
      </c>
      <c r="V608" s="4">
        <f t="shared" ref="V608:V702" si="44">R608+U608</f>
        <v>501771.36</v>
      </c>
      <c r="W608" s="4"/>
    </row>
    <row r="609" spans="1:23" x14ac:dyDescent="0.25">
      <c r="A609" s="6"/>
      <c r="B609" s="6"/>
      <c r="C609" s="7"/>
      <c r="D609" s="6"/>
      <c r="E609" s="6"/>
      <c r="F609" s="6"/>
      <c r="G609" s="8"/>
      <c r="H609" s="6"/>
      <c r="I609" s="6"/>
      <c r="J609" s="6"/>
      <c r="K609" s="6"/>
      <c r="L609" s="6"/>
      <c r="M609" s="6"/>
      <c r="N609" s="6">
        <f>SUM(N608)</f>
        <v>12.2</v>
      </c>
      <c r="O609" s="6">
        <f>O608</f>
        <v>112</v>
      </c>
      <c r="P609" s="6">
        <f>SUM(P608)</f>
        <v>14.579000000000001</v>
      </c>
      <c r="Q609" s="6"/>
      <c r="R609" s="6">
        <f>SUM(R608)</f>
        <v>160369</v>
      </c>
      <c r="S609" s="6">
        <f>SUM(S608)</f>
        <v>131.30859999999998</v>
      </c>
      <c r="T609" s="6"/>
      <c r="U609" s="6">
        <f>SUM(U608)</f>
        <v>341402.36</v>
      </c>
      <c r="V609" s="6">
        <f>SUM(V608)</f>
        <v>501771.36</v>
      </c>
      <c r="W609" s="6">
        <f>(O609/V609)*100</f>
        <v>2.2320923218893961E-2</v>
      </c>
    </row>
    <row r="610" spans="1:23" x14ac:dyDescent="0.25">
      <c r="A610" s="4">
        <f>+A608+1</f>
        <v>386</v>
      </c>
      <c r="B610" s="4" t="s">
        <v>49</v>
      </c>
      <c r="C610" s="4">
        <v>1012047320</v>
      </c>
      <c r="D610" s="4" t="s">
        <v>509</v>
      </c>
      <c r="E610" s="4" t="s">
        <v>510</v>
      </c>
      <c r="F610" s="4">
        <v>8</v>
      </c>
      <c r="G610" s="5" t="s">
        <v>52</v>
      </c>
      <c r="H610" s="4">
        <v>47</v>
      </c>
      <c r="I610" s="4" t="s">
        <v>133</v>
      </c>
      <c r="J610" s="4" t="s">
        <v>54</v>
      </c>
      <c r="K610" s="4">
        <v>0</v>
      </c>
      <c r="L610" s="4" t="s">
        <v>68</v>
      </c>
      <c r="M610" s="4" t="s">
        <v>56</v>
      </c>
      <c r="N610" s="4">
        <v>12.2</v>
      </c>
      <c r="O610" s="4">
        <v>112</v>
      </c>
      <c r="P610" s="4">
        <f t="shared" si="40"/>
        <v>14.579000000000001</v>
      </c>
      <c r="Q610" s="4">
        <v>11000</v>
      </c>
      <c r="R610" s="4">
        <f t="shared" si="41"/>
        <v>160369</v>
      </c>
      <c r="S610" s="4">
        <f t="shared" si="42"/>
        <v>131.30859999999998</v>
      </c>
      <c r="T610" s="4">
        <v>2600</v>
      </c>
      <c r="U610" s="4">
        <f t="shared" si="43"/>
        <v>341402.36</v>
      </c>
      <c r="V610" s="4">
        <f t="shared" si="44"/>
        <v>501771.36</v>
      </c>
      <c r="W610" s="4"/>
    </row>
    <row r="611" spans="1:23" x14ac:dyDescent="0.25">
      <c r="A611" s="6"/>
      <c r="B611" s="6"/>
      <c r="C611" s="7"/>
      <c r="D611" s="6"/>
      <c r="E611" s="6"/>
      <c r="F611" s="6"/>
      <c r="G611" s="8"/>
      <c r="H611" s="6"/>
      <c r="I611" s="6"/>
      <c r="J611" s="6"/>
      <c r="K611" s="6"/>
      <c r="L611" s="6"/>
      <c r="M611" s="6"/>
      <c r="N611" s="6">
        <f>SUM(N610)</f>
        <v>12.2</v>
      </c>
      <c r="O611" s="6">
        <f>O610</f>
        <v>112</v>
      </c>
      <c r="P611" s="6">
        <f>SUM(P610)</f>
        <v>14.579000000000001</v>
      </c>
      <c r="Q611" s="6"/>
      <c r="R611" s="6">
        <f>SUM(R610)</f>
        <v>160369</v>
      </c>
      <c r="S611" s="6">
        <f>SUM(S610)</f>
        <v>131.30859999999998</v>
      </c>
      <c r="T611" s="6"/>
      <c r="U611" s="6">
        <f>SUM(U610)</f>
        <v>341402.36</v>
      </c>
      <c r="V611" s="6">
        <f>SUM(V610)</f>
        <v>501771.36</v>
      </c>
      <c r="W611" s="6">
        <f>(O611/V611)*100</f>
        <v>2.2320923218893961E-2</v>
      </c>
    </row>
    <row r="612" spans="1:23" x14ac:dyDescent="0.25">
      <c r="A612" s="4">
        <f>+A610+1</f>
        <v>387</v>
      </c>
      <c r="B612" s="4" t="s">
        <v>49</v>
      </c>
      <c r="C612" s="4">
        <v>1012047324</v>
      </c>
      <c r="D612" s="4" t="s">
        <v>511</v>
      </c>
      <c r="E612" s="4" t="s">
        <v>512</v>
      </c>
      <c r="F612" s="4">
        <v>8</v>
      </c>
      <c r="G612" s="5" t="s">
        <v>52</v>
      </c>
      <c r="H612" s="4">
        <v>47</v>
      </c>
      <c r="I612" s="4" t="s">
        <v>133</v>
      </c>
      <c r="J612" s="4" t="s">
        <v>54</v>
      </c>
      <c r="K612" s="4">
        <v>0</v>
      </c>
      <c r="L612" s="4" t="s">
        <v>55</v>
      </c>
      <c r="M612" s="4" t="s">
        <v>56</v>
      </c>
      <c r="N612" s="4">
        <v>63.240001678466797</v>
      </c>
      <c r="O612" s="4">
        <v>2540</v>
      </c>
      <c r="P612" s="4">
        <f t="shared" si="40"/>
        <v>75.571802005767822</v>
      </c>
      <c r="Q612" s="4">
        <v>11000</v>
      </c>
      <c r="R612" s="4">
        <f t="shared" si="41"/>
        <v>831289.82206344604</v>
      </c>
      <c r="S612" s="4">
        <f t="shared" si="42"/>
        <v>680.65213806533814</v>
      </c>
      <c r="T612" s="4">
        <v>2600</v>
      </c>
      <c r="U612" s="4">
        <f t="shared" si="43"/>
        <v>1769695.5589698791</v>
      </c>
      <c r="V612" s="4">
        <f t="shared" si="44"/>
        <v>2600985.3810333251</v>
      </c>
      <c r="W612" s="4"/>
    </row>
    <row r="613" spans="1:23" x14ac:dyDescent="0.25">
      <c r="A613" s="4">
        <f t="shared" ref="A613:A669" si="45">+A612+1</f>
        <v>388</v>
      </c>
      <c r="B613" s="4" t="s">
        <v>49</v>
      </c>
      <c r="C613" s="4">
        <v>1012047324</v>
      </c>
      <c r="D613" s="4" t="s">
        <v>511</v>
      </c>
      <c r="E613" s="4" t="s">
        <v>512</v>
      </c>
      <c r="F613" s="4">
        <v>8</v>
      </c>
      <c r="G613" s="5" t="s">
        <v>52</v>
      </c>
      <c r="H613" s="4">
        <v>47</v>
      </c>
      <c r="I613" s="4" t="s">
        <v>133</v>
      </c>
      <c r="J613" s="4" t="s">
        <v>54</v>
      </c>
      <c r="K613" s="4">
        <v>1</v>
      </c>
      <c r="L613" s="4" t="s">
        <v>55</v>
      </c>
      <c r="M613" s="4" t="s">
        <v>56</v>
      </c>
      <c r="N613" s="4">
        <v>83.519996643066406</v>
      </c>
      <c r="O613" s="4">
        <v>2540</v>
      </c>
      <c r="P613" s="4">
        <f>0</f>
        <v>0</v>
      </c>
      <c r="Q613" s="4"/>
      <c r="R613" s="4">
        <f t="shared" si="41"/>
        <v>0</v>
      </c>
      <c r="S613" s="4">
        <f t="shared" si="42"/>
        <v>898.92572386932375</v>
      </c>
      <c r="T613" s="4">
        <v>2600</v>
      </c>
      <c r="U613" s="4">
        <f t="shared" si="43"/>
        <v>2337206.8820602419</v>
      </c>
      <c r="V613" s="4">
        <f t="shared" si="44"/>
        <v>2337206.8820602419</v>
      </c>
      <c r="W613" s="4"/>
    </row>
    <row r="614" spans="1:23" x14ac:dyDescent="0.25">
      <c r="A614" s="6"/>
      <c r="B614" s="6"/>
      <c r="C614" s="7"/>
      <c r="D614" s="6"/>
      <c r="E614" s="6"/>
      <c r="F614" s="6"/>
      <c r="G614" s="8"/>
      <c r="H614" s="6"/>
      <c r="I614" s="6"/>
      <c r="J614" s="6"/>
      <c r="K614" s="6"/>
      <c r="L614" s="6"/>
      <c r="M614" s="6"/>
      <c r="N614" s="6">
        <f>SUM(N612:N613)</f>
        <v>146.7599983215332</v>
      </c>
      <c r="O614" s="6">
        <f>O613</f>
        <v>2540</v>
      </c>
      <c r="P614" s="6">
        <f>SUM(P612:P613)</f>
        <v>75.571802005767822</v>
      </c>
      <c r="Q614" s="6"/>
      <c r="R614" s="6">
        <f>SUM(R612:R613)</f>
        <v>831289.82206344604</v>
      </c>
      <c r="S614" s="6">
        <f>SUM(S612:S613)</f>
        <v>1579.577861934662</v>
      </c>
      <c r="T614" s="6"/>
      <c r="U614" s="6">
        <f>SUM(U612:U613)</f>
        <v>4106902.4410301209</v>
      </c>
      <c r="V614" s="6">
        <f>SUM(V612:V613)</f>
        <v>4938192.2630935665</v>
      </c>
      <c r="W614" s="6">
        <f>(O614/V614)*100</f>
        <v>5.1435826405203555E-2</v>
      </c>
    </row>
    <row r="615" spans="1:23" x14ac:dyDescent="0.25">
      <c r="A615" s="4">
        <f>+A613+1</f>
        <v>389</v>
      </c>
      <c r="B615" s="4" t="s">
        <v>49</v>
      </c>
      <c r="C615" s="4">
        <v>1012047327</v>
      </c>
      <c r="D615" s="4" t="s">
        <v>513</v>
      </c>
      <c r="E615" s="4" t="s">
        <v>514</v>
      </c>
      <c r="F615" s="4">
        <v>8</v>
      </c>
      <c r="G615" s="5" t="s">
        <v>52</v>
      </c>
      <c r="H615" s="4">
        <v>47</v>
      </c>
      <c r="I615" s="4" t="s">
        <v>133</v>
      </c>
      <c r="J615" s="4" t="s">
        <v>54</v>
      </c>
      <c r="K615" s="4">
        <v>0</v>
      </c>
      <c r="L615" s="4" t="s">
        <v>55</v>
      </c>
      <c r="M615" s="4" t="s">
        <v>56</v>
      </c>
      <c r="N615" s="4">
        <v>55.88</v>
      </c>
      <c r="O615" s="4">
        <v>2804</v>
      </c>
      <c r="P615" s="4">
        <f t="shared" si="40"/>
        <v>66.776600000000002</v>
      </c>
      <c r="Q615" s="4">
        <v>11000</v>
      </c>
      <c r="R615" s="4">
        <f t="shared" si="41"/>
        <v>734542.6</v>
      </c>
      <c r="S615" s="4">
        <f t="shared" si="42"/>
        <v>601.43644000000006</v>
      </c>
      <c r="T615" s="4">
        <v>2600</v>
      </c>
      <c r="U615" s="4">
        <f t="shared" si="43"/>
        <v>1563734.7440000002</v>
      </c>
      <c r="V615" s="4">
        <f t="shared" si="44"/>
        <v>2298277.344</v>
      </c>
      <c r="W615" s="4"/>
    </row>
    <row r="616" spans="1:23" x14ac:dyDescent="0.25">
      <c r="A616" s="4">
        <f t="shared" si="45"/>
        <v>390</v>
      </c>
      <c r="B616" s="4" t="s">
        <v>49</v>
      </c>
      <c r="C616" s="4">
        <v>1012047327</v>
      </c>
      <c r="D616" s="4" t="s">
        <v>513</v>
      </c>
      <c r="E616" s="4" t="s">
        <v>514</v>
      </c>
      <c r="F616" s="4">
        <v>8</v>
      </c>
      <c r="G616" s="5" t="s">
        <v>52</v>
      </c>
      <c r="H616" s="4">
        <v>47</v>
      </c>
      <c r="I616" s="4" t="s">
        <v>133</v>
      </c>
      <c r="J616" s="4" t="s">
        <v>54</v>
      </c>
      <c r="K616" s="4">
        <v>1</v>
      </c>
      <c r="L616" s="4" t="s">
        <v>55</v>
      </c>
      <c r="M616" s="4" t="s">
        <v>56</v>
      </c>
      <c r="N616" s="4">
        <v>64.680000000000007</v>
      </c>
      <c r="O616" s="4">
        <v>2804</v>
      </c>
      <c r="P616" s="4">
        <f>0</f>
        <v>0</v>
      </c>
      <c r="Q616" s="4"/>
      <c r="R616" s="4">
        <f t="shared" si="41"/>
        <v>0</v>
      </c>
      <c r="S616" s="4">
        <f t="shared" si="42"/>
        <v>696.15084000000002</v>
      </c>
      <c r="T616" s="4">
        <v>2600</v>
      </c>
      <c r="U616" s="4">
        <f t="shared" si="43"/>
        <v>1809992.1840000001</v>
      </c>
      <c r="V616" s="4">
        <f t="shared" si="44"/>
        <v>1809992.1840000001</v>
      </c>
      <c r="W616" s="4"/>
    </row>
    <row r="617" spans="1:23" x14ac:dyDescent="0.25">
      <c r="A617" s="4">
        <f t="shared" si="45"/>
        <v>391</v>
      </c>
      <c r="B617" s="4" t="s">
        <v>49</v>
      </c>
      <c r="C617" s="4">
        <v>1012047327</v>
      </c>
      <c r="D617" s="4" t="s">
        <v>513</v>
      </c>
      <c r="E617" s="4" t="s">
        <v>514</v>
      </c>
      <c r="F617" s="4">
        <v>8</v>
      </c>
      <c r="G617" s="5" t="s">
        <v>52</v>
      </c>
      <c r="H617" s="4">
        <v>47</v>
      </c>
      <c r="I617" s="4" t="s">
        <v>133</v>
      </c>
      <c r="J617" s="4" t="s">
        <v>54</v>
      </c>
      <c r="K617" s="4">
        <v>2</v>
      </c>
      <c r="L617" s="4" t="s">
        <v>55</v>
      </c>
      <c r="M617" s="4" t="s">
        <v>56</v>
      </c>
      <c r="N617" s="4">
        <v>30.36</v>
      </c>
      <c r="O617" s="4">
        <v>2804</v>
      </c>
      <c r="P617" s="4">
        <f>0</f>
        <v>0</v>
      </c>
      <c r="Q617" s="4"/>
      <c r="R617" s="4">
        <f t="shared" si="41"/>
        <v>0</v>
      </c>
      <c r="S617" s="4">
        <f t="shared" si="42"/>
        <v>326.76468</v>
      </c>
      <c r="T617" s="4">
        <v>2600</v>
      </c>
      <c r="U617" s="4">
        <f t="shared" si="43"/>
        <v>849588.16799999995</v>
      </c>
      <c r="V617" s="4">
        <f t="shared" si="44"/>
        <v>849588.16799999995</v>
      </c>
      <c r="W617" s="4"/>
    </row>
    <row r="618" spans="1:23" x14ac:dyDescent="0.25">
      <c r="A618" s="4">
        <f t="shared" si="45"/>
        <v>392</v>
      </c>
      <c r="B618" s="4" t="s">
        <v>49</v>
      </c>
      <c r="C618" s="4">
        <v>1012047327</v>
      </c>
      <c r="D618" s="4" t="s">
        <v>513</v>
      </c>
      <c r="E618" s="4" t="s">
        <v>514</v>
      </c>
      <c r="F618" s="4">
        <v>8</v>
      </c>
      <c r="G618" s="5" t="s">
        <v>52</v>
      </c>
      <c r="H618" s="4">
        <v>47</v>
      </c>
      <c r="I618" s="4" t="s">
        <v>133</v>
      </c>
      <c r="J618" s="4" t="s">
        <v>54</v>
      </c>
      <c r="K618" s="4">
        <v>2</v>
      </c>
      <c r="L618" s="4" t="s">
        <v>68</v>
      </c>
      <c r="M618" s="4" t="s">
        <v>56</v>
      </c>
      <c r="N618" s="4">
        <v>34.76</v>
      </c>
      <c r="O618" s="4">
        <v>2804</v>
      </c>
      <c r="P618" s="4">
        <f>0</f>
        <v>0</v>
      </c>
      <c r="Q618" s="4"/>
      <c r="R618" s="4">
        <f t="shared" si="41"/>
        <v>0</v>
      </c>
      <c r="S618" s="4">
        <f t="shared" si="42"/>
        <v>374.12187999999998</v>
      </c>
      <c r="T618" s="4">
        <v>2600</v>
      </c>
      <c r="U618" s="4">
        <f t="shared" si="43"/>
        <v>972716.88799999992</v>
      </c>
      <c r="V618" s="4">
        <f t="shared" si="44"/>
        <v>972716.88799999992</v>
      </c>
      <c r="W618" s="4"/>
    </row>
    <row r="619" spans="1:23" x14ac:dyDescent="0.25">
      <c r="A619" s="6"/>
      <c r="B619" s="6"/>
      <c r="C619" s="7"/>
      <c r="D619" s="6"/>
      <c r="E619" s="6"/>
      <c r="F619" s="6"/>
      <c r="G619" s="8"/>
      <c r="H619" s="6"/>
      <c r="I619" s="6"/>
      <c r="J619" s="6"/>
      <c r="K619" s="6"/>
      <c r="L619" s="6"/>
      <c r="M619" s="6"/>
      <c r="N619" s="6">
        <f>SUM(N615:N618)</f>
        <v>185.68</v>
      </c>
      <c r="O619" s="6">
        <f>O618</f>
        <v>2804</v>
      </c>
      <c r="P619" s="6">
        <f>SUM(P615:P618)</f>
        <v>66.776600000000002</v>
      </c>
      <c r="Q619" s="6"/>
      <c r="R619" s="6">
        <f>SUM(R615:R618)</f>
        <v>734542.6</v>
      </c>
      <c r="S619" s="6">
        <f>SUM(S615:S618)</f>
        <v>1998.4738400000001</v>
      </c>
      <c r="T619" s="6"/>
      <c r="U619" s="6">
        <f>SUM(U615:U618)</f>
        <v>5196031.9840000002</v>
      </c>
      <c r="V619" s="6">
        <f>SUM(V615:V618)</f>
        <v>5930574.5839999998</v>
      </c>
      <c r="W619" s="6">
        <f>(O619/V619)*100</f>
        <v>4.7280410359644844E-2</v>
      </c>
    </row>
    <row r="620" spans="1:23" x14ac:dyDescent="0.25">
      <c r="A620" s="4">
        <f>+A618+1</f>
        <v>393</v>
      </c>
      <c r="B620" s="4" t="s">
        <v>49</v>
      </c>
      <c r="C620" s="4">
        <v>1012047329</v>
      </c>
      <c r="D620" s="4" t="s">
        <v>515</v>
      </c>
      <c r="E620" s="4" t="s">
        <v>516</v>
      </c>
      <c r="F620" s="4">
        <v>8</v>
      </c>
      <c r="G620" s="5" t="s">
        <v>52</v>
      </c>
      <c r="H620" s="4">
        <v>47</v>
      </c>
      <c r="I620" s="4" t="s">
        <v>133</v>
      </c>
      <c r="J620" s="4" t="s">
        <v>54</v>
      </c>
      <c r="K620" s="4">
        <v>0</v>
      </c>
      <c r="L620" s="4" t="s">
        <v>68</v>
      </c>
      <c r="M620" s="4" t="s">
        <v>56</v>
      </c>
      <c r="N620" s="4">
        <v>63</v>
      </c>
      <c r="O620" s="4">
        <v>578</v>
      </c>
      <c r="P620" s="4">
        <f t="shared" si="40"/>
        <v>75.285000000000011</v>
      </c>
      <c r="Q620" s="4">
        <v>11000</v>
      </c>
      <c r="R620" s="4">
        <f t="shared" si="41"/>
        <v>828135.00000000012</v>
      </c>
      <c r="S620" s="4">
        <f t="shared" si="42"/>
        <v>678.06899999999996</v>
      </c>
      <c r="T620" s="4">
        <v>2600</v>
      </c>
      <c r="U620" s="4">
        <f t="shared" si="43"/>
        <v>1762979.4</v>
      </c>
      <c r="V620" s="4">
        <f t="shared" si="44"/>
        <v>2591114.4</v>
      </c>
      <c r="W620" s="4"/>
    </row>
    <row r="621" spans="1:23" x14ac:dyDescent="0.25">
      <c r="A621" s="6"/>
      <c r="B621" s="6"/>
      <c r="C621" s="7"/>
      <c r="D621" s="6"/>
      <c r="E621" s="6"/>
      <c r="F621" s="6"/>
      <c r="G621" s="8"/>
      <c r="H621" s="6"/>
      <c r="I621" s="6"/>
      <c r="J621" s="6"/>
      <c r="K621" s="6"/>
      <c r="L621" s="6"/>
      <c r="M621" s="6"/>
      <c r="N621" s="6">
        <f>SUM(N620)</f>
        <v>63</v>
      </c>
      <c r="O621" s="6">
        <f>O620</f>
        <v>578</v>
      </c>
      <c r="P621" s="6">
        <f>SUM(P620)</f>
        <v>75.285000000000011</v>
      </c>
      <c r="Q621" s="6"/>
      <c r="R621" s="6">
        <f>SUM(R620)</f>
        <v>828135.00000000012</v>
      </c>
      <c r="S621" s="6">
        <f>SUM(S620)</f>
        <v>678.06899999999996</v>
      </c>
      <c r="T621" s="6"/>
      <c r="U621" s="6">
        <f>SUM(U620)</f>
        <v>1762979.4</v>
      </c>
      <c r="V621" s="6">
        <f>SUM(V620)</f>
        <v>2591114.4</v>
      </c>
      <c r="W621" s="6">
        <f>(O621/V621)*100</f>
        <v>2.2307004275843631E-2</v>
      </c>
    </row>
    <row r="622" spans="1:23" x14ac:dyDescent="0.25">
      <c r="A622" s="4">
        <f>+A620+1</f>
        <v>394</v>
      </c>
      <c r="B622" s="4" t="s">
        <v>49</v>
      </c>
      <c r="C622" s="4">
        <v>1012047330</v>
      </c>
      <c r="D622" s="4" t="s">
        <v>453</v>
      </c>
      <c r="E622" s="4" t="s">
        <v>517</v>
      </c>
      <c r="F622" s="4">
        <v>8</v>
      </c>
      <c r="G622" s="5" t="s">
        <v>52</v>
      </c>
      <c r="H622" s="4">
        <v>47</v>
      </c>
      <c r="I622" s="4" t="s">
        <v>133</v>
      </c>
      <c r="J622" s="4" t="s">
        <v>54</v>
      </c>
      <c r="K622" s="4">
        <v>0</v>
      </c>
      <c r="L622" s="4" t="s">
        <v>68</v>
      </c>
      <c r="M622" s="4" t="s">
        <v>56</v>
      </c>
      <c r="N622" s="4">
        <v>20.860000610351602</v>
      </c>
      <c r="O622" s="4">
        <v>384</v>
      </c>
      <c r="P622" s="4">
        <f t="shared" si="40"/>
        <v>24.927700729370166</v>
      </c>
      <c r="Q622" s="4">
        <v>11000</v>
      </c>
      <c r="R622" s="4">
        <f t="shared" si="41"/>
        <v>274204.70802307181</v>
      </c>
      <c r="S622" s="4">
        <f t="shared" si="42"/>
        <v>224.51618656921428</v>
      </c>
      <c r="T622" s="4">
        <v>2600</v>
      </c>
      <c r="U622" s="4">
        <f t="shared" si="43"/>
        <v>583742.08507995715</v>
      </c>
      <c r="V622" s="4">
        <f t="shared" si="44"/>
        <v>857946.79310302902</v>
      </c>
      <c r="W622" s="4"/>
    </row>
    <row r="623" spans="1:23" x14ac:dyDescent="0.25">
      <c r="A623" s="4">
        <f t="shared" si="45"/>
        <v>395</v>
      </c>
      <c r="B623" s="4" t="s">
        <v>49</v>
      </c>
      <c r="C623" s="4">
        <v>1012047330</v>
      </c>
      <c r="D623" s="4" t="s">
        <v>453</v>
      </c>
      <c r="E623" s="4" t="s">
        <v>517</v>
      </c>
      <c r="F623" s="4">
        <v>8</v>
      </c>
      <c r="G623" s="5" t="s">
        <v>52</v>
      </c>
      <c r="H623" s="4">
        <v>47</v>
      </c>
      <c r="I623" s="4" t="s">
        <v>133</v>
      </c>
      <c r="J623" s="4" t="s">
        <v>54</v>
      </c>
      <c r="K623" s="4">
        <v>0</v>
      </c>
      <c r="L623" s="4" t="s">
        <v>68</v>
      </c>
      <c r="M623" s="4" t="s">
        <v>56</v>
      </c>
      <c r="N623" s="4">
        <v>20.860000610351602</v>
      </c>
      <c r="O623" s="4">
        <v>384</v>
      </c>
      <c r="P623" s="4">
        <f t="shared" si="40"/>
        <v>24.927700729370166</v>
      </c>
      <c r="Q623" s="4">
        <v>11000</v>
      </c>
      <c r="R623" s="4">
        <f t="shared" si="41"/>
        <v>274204.70802307181</v>
      </c>
      <c r="S623" s="4">
        <f t="shared" si="42"/>
        <v>224.51618656921428</v>
      </c>
      <c r="T623" s="4">
        <v>2600</v>
      </c>
      <c r="U623" s="4">
        <f t="shared" si="43"/>
        <v>583742.08507995715</v>
      </c>
      <c r="V623" s="4">
        <f t="shared" si="44"/>
        <v>857946.79310302902</v>
      </c>
      <c r="W623" s="4"/>
    </row>
    <row r="624" spans="1:23" x14ac:dyDescent="0.25">
      <c r="A624" s="6"/>
      <c r="B624" s="6"/>
      <c r="C624" s="7"/>
      <c r="D624" s="6"/>
      <c r="E624" s="6"/>
      <c r="F624" s="6"/>
      <c r="G624" s="8"/>
      <c r="H624" s="6"/>
      <c r="I624" s="6"/>
      <c r="J624" s="6"/>
      <c r="K624" s="6"/>
      <c r="L624" s="6"/>
      <c r="M624" s="6"/>
      <c r="N624" s="6">
        <f>SUM(N622:N623)</f>
        <v>41.720001220703203</v>
      </c>
      <c r="O624" s="6">
        <f>O623</f>
        <v>384</v>
      </c>
      <c r="P624" s="6">
        <f>SUM(P622:P623)</f>
        <v>49.855401458740332</v>
      </c>
      <c r="Q624" s="6"/>
      <c r="R624" s="6">
        <f>SUM(R622:R623)</f>
        <v>548409.41604614363</v>
      </c>
      <c r="S624" s="6">
        <f>SUM(S622:S623)</f>
        <v>449.03237313842857</v>
      </c>
      <c r="T624" s="6"/>
      <c r="U624" s="6">
        <f>SUM(U622:U623)</f>
        <v>1167484.1701599143</v>
      </c>
      <c r="V624" s="6">
        <f>SUM(V622:V623)</f>
        <v>1715893.586206058</v>
      </c>
      <c r="W624" s="6">
        <f>(O624/V624)*100</f>
        <v>2.2379010160475429E-2</v>
      </c>
    </row>
    <row r="625" spans="1:23" x14ac:dyDescent="0.25">
      <c r="A625" s="4">
        <f>+A623+1</f>
        <v>396</v>
      </c>
      <c r="B625" s="4" t="s">
        <v>49</v>
      </c>
      <c r="C625" s="4">
        <v>1012047332</v>
      </c>
      <c r="D625" s="4" t="s">
        <v>518</v>
      </c>
      <c r="E625" s="4" t="s">
        <v>519</v>
      </c>
      <c r="F625" s="4">
        <v>8</v>
      </c>
      <c r="G625" s="5" t="s">
        <v>52</v>
      </c>
      <c r="H625" s="4">
        <v>47</v>
      </c>
      <c r="I625" s="4" t="s">
        <v>133</v>
      </c>
      <c r="J625" s="4" t="s">
        <v>54</v>
      </c>
      <c r="K625" s="4">
        <v>0</v>
      </c>
      <c r="L625" s="4" t="s">
        <v>55</v>
      </c>
      <c r="M625" s="4" t="s">
        <v>56</v>
      </c>
      <c r="N625" s="4">
        <v>59.5</v>
      </c>
      <c r="O625" s="4">
        <v>922</v>
      </c>
      <c r="P625" s="4">
        <f t="shared" si="40"/>
        <v>71.102500000000006</v>
      </c>
      <c r="Q625" s="4">
        <v>11000</v>
      </c>
      <c r="R625" s="4">
        <f t="shared" si="41"/>
        <v>782127.50000000012</v>
      </c>
      <c r="S625" s="4">
        <f t="shared" si="42"/>
        <v>640.39850000000001</v>
      </c>
      <c r="T625" s="4">
        <v>2600</v>
      </c>
      <c r="U625" s="4">
        <f t="shared" si="43"/>
        <v>1665036.1</v>
      </c>
      <c r="V625" s="4">
        <f t="shared" si="44"/>
        <v>2447163.6</v>
      </c>
      <c r="W625" s="4"/>
    </row>
    <row r="626" spans="1:23" x14ac:dyDescent="0.25">
      <c r="A626" s="6"/>
      <c r="B626" s="6"/>
      <c r="C626" s="7"/>
      <c r="D626" s="6"/>
      <c r="E626" s="6"/>
      <c r="F626" s="6"/>
      <c r="G626" s="8"/>
      <c r="H626" s="6"/>
      <c r="I626" s="6"/>
      <c r="J626" s="6"/>
      <c r="K626" s="6"/>
      <c r="L626" s="6"/>
      <c r="M626" s="6"/>
      <c r="N626" s="6">
        <f>SUM(N625)</f>
        <v>59.5</v>
      </c>
      <c r="O626" s="6">
        <f>O625</f>
        <v>922</v>
      </c>
      <c r="P626" s="6">
        <f>SUM(P625)</f>
        <v>71.102500000000006</v>
      </c>
      <c r="Q626" s="6"/>
      <c r="R626" s="6">
        <f>SUM(R625)</f>
        <v>782127.50000000012</v>
      </c>
      <c r="S626" s="6">
        <f>SUM(S625)</f>
        <v>640.39850000000001</v>
      </c>
      <c r="T626" s="6"/>
      <c r="U626" s="6">
        <f>SUM(U625)</f>
        <v>1665036.1</v>
      </c>
      <c r="V626" s="6">
        <f>SUM(V625)</f>
        <v>2447163.6</v>
      </c>
      <c r="W626" s="6">
        <f>(O626/V626)*100</f>
        <v>3.7676271418878575E-2</v>
      </c>
    </row>
    <row r="627" spans="1:23" x14ac:dyDescent="0.25">
      <c r="A627" s="4">
        <f>+A625+1</f>
        <v>397</v>
      </c>
      <c r="B627" s="4" t="s">
        <v>49</v>
      </c>
      <c r="C627" s="4">
        <v>1012047334</v>
      </c>
      <c r="D627" s="4" t="s">
        <v>520</v>
      </c>
      <c r="E627" s="4" t="s">
        <v>521</v>
      </c>
      <c r="F627" s="4">
        <v>8</v>
      </c>
      <c r="G627" s="5" t="s">
        <v>52</v>
      </c>
      <c r="H627" s="4">
        <v>47</v>
      </c>
      <c r="I627" s="4" t="s">
        <v>133</v>
      </c>
      <c r="J627" s="4" t="s">
        <v>54</v>
      </c>
      <c r="K627" s="4">
        <v>0</v>
      </c>
      <c r="L627" s="4" t="s">
        <v>68</v>
      </c>
      <c r="M627" s="4" t="s">
        <v>56</v>
      </c>
      <c r="N627" s="4">
        <v>31.159999847412099</v>
      </c>
      <c r="O627" s="4">
        <v>718</v>
      </c>
      <c r="P627" s="4">
        <f t="shared" si="40"/>
        <v>37.236199817657457</v>
      </c>
      <c r="Q627" s="4">
        <v>11000</v>
      </c>
      <c r="R627" s="4">
        <f t="shared" si="41"/>
        <v>409598.197994232</v>
      </c>
      <c r="S627" s="4">
        <f t="shared" si="42"/>
        <v>335.3750783576964</v>
      </c>
      <c r="T627" s="4">
        <v>2600</v>
      </c>
      <c r="U627" s="4">
        <f t="shared" si="43"/>
        <v>871975.20373001066</v>
      </c>
      <c r="V627" s="4">
        <f t="shared" si="44"/>
        <v>1281573.4017242426</v>
      </c>
      <c r="W627" s="4"/>
    </row>
    <row r="628" spans="1:23" x14ac:dyDescent="0.25">
      <c r="A628" s="4">
        <f t="shared" si="45"/>
        <v>398</v>
      </c>
      <c r="B628" s="4" t="s">
        <v>49</v>
      </c>
      <c r="C628" s="4">
        <v>1012047334</v>
      </c>
      <c r="D628" s="4" t="s">
        <v>520</v>
      </c>
      <c r="E628" s="4" t="s">
        <v>521</v>
      </c>
      <c r="F628" s="4">
        <v>8</v>
      </c>
      <c r="G628" s="5" t="s">
        <v>52</v>
      </c>
      <c r="H628" s="4">
        <v>47</v>
      </c>
      <c r="I628" s="4" t="s">
        <v>133</v>
      </c>
      <c r="J628" s="4" t="s">
        <v>54</v>
      </c>
      <c r="K628" s="4">
        <v>0</v>
      </c>
      <c r="L628" s="4" t="s">
        <v>68</v>
      </c>
      <c r="M628" s="4" t="s">
        <v>56</v>
      </c>
      <c r="N628" s="4">
        <v>31.159999847412099</v>
      </c>
      <c r="O628" s="4">
        <v>718</v>
      </c>
      <c r="P628" s="4">
        <f t="shared" si="40"/>
        <v>37.236199817657457</v>
      </c>
      <c r="Q628" s="4">
        <v>11000</v>
      </c>
      <c r="R628" s="4">
        <f t="shared" si="41"/>
        <v>409598.197994232</v>
      </c>
      <c r="S628" s="4">
        <f t="shared" si="42"/>
        <v>335.3750783576964</v>
      </c>
      <c r="T628" s="4">
        <v>2600</v>
      </c>
      <c r="U628" s="4">
        <f t="shared" si="43"/>
        <v>871975.20373001066</v>
      </c>
      <c r="V628" s="4">
        <f t="shared" si="44"/>
        <v>1281573.4017242426</v>
      </c>
      <c r="W628" s="4"/>
    </row>
    <row r="629" spans="1:23" x14ac:dyDescent="0.25">
      <c r="A629" s="4">
        <f t="shared" si="45"/>
        <v>399</v>
      </c>
      <c r="B629" s="4" t="s">
        <v>49</v>
      </c>
      <c r="C629" s="4">
        <v>1012047334</v>
      </c>
      <c r="D629" s="4" t="s">
        <v>520</v>
      </c>
      <c r="E629" s="4" t="s">
        <v>521</v>
      </c>
      <c r="F629" s="4">
        <v>8</v>
      </c>
      <c r="G629" s="5" t="s">
        <v>52</v>
      </c>
      <c r="H629" s="4">
        <v>47</v>
      </c>
      <c r="I629" s="4" t="s">
        <v>133</v>
      </c>
      <c r="J629" s="4" t="s">
        <v>54</v>
      </c>
      <c r="K629" s="4">
        <v>0</v>
      </c>
      <c r="L629" s="4" t="s">
        <v>68</v>
      </c>
      <c r="M629" s="4" t="s">
        <v>56</v>
      </c>
      <c r="N629" s="4">
        <v>15.6000003814697</v>
      </c>
      <c r="O629" s="4">
        <v>718</v>
      </c>
      <c r="P629" s="4">
        <f t="shared" si="40"/>
        <v>18.642000455856291</v>
      </c>
      <c r="Q629" s="4">
        <v>11000</v>
      </c>
      <c r="R629" s="4">
        <f t="shared" si="41"/>
        <v>205062.00501441921</v>
      </c>
      <c r="S629" s="4">
        <f t="shared" si="42"/>
        <v>167.90280410575838</v>
      </c>
      <c r="T629" s="4">
        <v>2600</v>
      </c>
      <c r="U629" s="4">
        <f t="shared" si="43"/>
        <v>436547.29067497177</v>
      </c>
      <c r="V629" s="4">
        <f t="shared" si="44"/>
        <v>641609.29568939097</v>
      </c>
      <c r="W629" s="4"/>
    </row>
    <row r="630" spans="1:23" x14ac:dyDescent="0.25">
      <c r="A630" s="6"/>
      <c r="B630" s="6"/>
      <c r="C630" s="7"/>
      <c r="D630" s="6"/>
      <c r="E630" s="6"/>
      <c r="F630" s="6"/>
      <c r="G630" s="8"/>
      <c r="H630" s="6"/>
      <c r="I630" s="6"/>
      <c r="J630" s="6"/>
      <c r="K630" s="6"/>
      <c r="L630" s="6"/>
      <c r="M630" s="6"/>
      <c r="N630" s="6">
        <f>SUM(N627:N629)</f>
        <v>77.920000076293903</v>
      </c>
      <c r="O630" s="6">
        <f>O629</f>
        <v>718</v>
      </c>
      <c r="P630" s="6">
        <f>SUM(P627:P629)</f>
        <v>93.114400091171206</v>
      </c>
      <c r="Q630" s="6"/>
      <c r="R630" s="6">
        <f>SUM(R627:R629)</f>
        <v>1024258.4010028832</v>
      </c>
      <c r="S630" s="6">
        <f>SUM(S627:S629)</f>
        <v>838.65296082115117</v>
      </c>
      <c r="T630" s="6"/>
      <c r="U630" s="6">
        <f>SUM(U627:U629)</f>
        <v>2180497.6981349932</v>
      </c>
      <c r="V630" s="6">
        <f>SUM(V627:V629)</f>
        <v>3204756.0991378762</v>
      </c>
      <c r="W630" s="6">
        <f>(O630/V630)*100</f>
        <v>2.2404201062076204E-2</v>
      </c>
    </row>
    <row r="631" spans="1:23" x14ac:dyDescent="0.25">
      <c r="A631" s="4">
        <f>+A629+1</f>
        <v>400</v>
      </c>
      <c r="B631" s="4" t="s">
        <v>49</v>
      </c>
      <c r="C631" s="4">
        <v>1012047335</v>
      </c>
      <c r="D631" s="4" t="s">
        <v>522</v>
      </c>
      <c r="E631" s="4" t="s">
        <v>523</v>
      </c>
      <c r="F631" s="4">
        <v>8</v>
      </c>
      <c r="G631" s="5" t="s">
        <v>52</v>
      </c>
      <c r="H631" s="4">
        <v>47</v>
      </c>
      <c r="I631" s="4" t="s">
        <v>133</v>
      </c>
      <c r="J631" s="4" t="s">
        <v>54</v>
      </c>
      <c r="K631" s="4">
        <v>0</v>
      </c>
      <c r="L631" s="4" t="s">
        <v>68</v>
      </c>
      <c r="M631" s="4" t="s">
        <v>56</v>
      </c>
      <c r="N631" s="4">
        <v>70</v>
      </c>
      <c r="O631" s="4">
        <v>644</v>
      </c>
      <c r="P631" s="4">
        <f t="shared" si="40"/>
        <v>83.65</v>
      </c>
      <c r="Q631" s="4">
        <v>11000</v>
      </c>
      <c r="R631" s="4">
        <f t="shared" si="41"/>
        <v>920150.00000000012</v>
      </c>
      <c r="S631" s="4">
        <f t="shared" si="42"/>
        <v>753.41</v>
      </c>
      <c r="T631" s="4">
        <v>2600</v>
      </c>
      <c r="U631" s="4">
        <f t="shared" si="43"/>
        <v>1958866</v>
      </c>
      <c r="V631" s="4">
        <f t="shared" si="44"/>
        <v>2879016</v>
      </c>
      <c r="W631" s="4"/>
    </row>
    <row r="632" spans="1:23" x14ac:dyDescent="0.25">
      <c r="A632" s="6"/>
      <c r="B632" s="6"/>
      <c r="C632" s="7"/>
      <c r="D632" s="6"/>
      <c r="E632" s="6"/>
      <c r="F632" s="6"/>
      <c r="G632" s="8"/>
      <c r="H632" s="6"/>
      <c r="I632" s="6"/>
      <c r="J632" s="6"/>
      <c r="K632" s="6"/>
      <c r="L632" s="6"/>
      <c r="M632" s="6"/>
      <c r="N632" s="6">
        <f>SUM(N631)</f>
        <v>70</v>
      </c>
      <c r="O632" s="6">
        <f>O631</f>
        <v>644</v>
      </c>
      <c r="P632" s="6">
        <f>SUM(P631)</f>
        <v>83.65</v>
      </c>
      <c r="Q632" s="6"/>
      <c r="R632" s="6">
        <f>SUM(R631)</f>
        <v>920150.00000000012</v>
      </c>
      <c r="S632" s="6">
        <f>SUM(S631)</f>
        <v>753.41</v>
      </c>
      <c r="T632" s="6"/>
      <c r="U632" s="6">
        <f>SUM(U631)</f>
        <v>1958866</v>
      </c>
      <c r="V632" s="6">
        <f>SUM(V631)</f>
        <v>2879016</v>
      </c>
      <c r="W632" s="6">
        <f>(O632/V632)*100</f>
        <v>2.2368753768648733E-2</v>
      </c>
    </row>
    <row r="633" spans="1:23" x14ac:dyDescent="0.25">
      <c r="A633" s="4">
        <f>+A631+1</f>
        <v>401</v>
      </c>
      <c r="B633" s="4" t="s">
        <v>49</v>
      </c>
      <c r="C633" s="4">
        <v>1012047336</v>
      </c>
      <c r="D633" s="4" t="s">
        <v>524</v>
      </c>
      <c r="E633" s="4" t="s">
        <v>525</v>
      </c>
      <c r="F633" s="4">
        <v>8</v>
      </c>
      <c r="G633" s="5" t="s">
        <v>52</v>
      </c>
      <c r="H633" s="4">
        <v>47</v>
      </c>
      <c r="I633" s="4" t="s">
        <v>133</v>
      </c>
      <c r="J633" s="4" t="s">
        <v>54</v>
      </c>
      <c r="K633" s="4">
        <v>0</v>
      </c>
      <c r="L633" s="4" t="s">
        <v>68</v>
      </c>
      <c r="M633" s="4" t="s">
        <v>56</v>
      </c>
      <c r="N633" s="4">
        <v>28.81</v>
      </c>
      <c r="O633" s="4">
        <v>210</v>
      </c>
      <c r="P633" s="4">
        <f t="shared" si="40"/>
        <v>34.427950000000003</v>
      </c>
      <c r="Q633" s="4">
        <v>11000</v>
      </c>
      <c r="R633" s="4">
        <f t="shared" si="41"/>
        <v>378707.45</v>
      </c>
      <c r="S633" s="4">
        <f t="shared" si="42"/>
        <v>310.08202999999997</v>
      </c>
      <c r="T633" s="4">
        <v>2600</v>
      </c>
      <c r="U633" s="4">
        <f t="shared" si="43"/>
        <v>806213.27799999993</v>
      </c>
      <c r="V633" s="4">
        <f t="shared" si="44"/>
        <v>1184920.7279999999</v>
      </c>
      <c r="W633" s="4"/>
    </row>
    <row r="634" spans="1:23" x14ac:dyDescent="0.25">
      <c r="A634" s="6"/>
      <c r="B634" s="6"/>
      <c r="C634" s="7"/>
      <c r="D634" s="6"/>
      <c r="E634" s="6"/>
      <c r="F634" s="6"/>
      <c r="G634" s="8"/>
      <c r="H634" s="6"/>
      <c r="I634" s="6"/>
      <c r="J634" s="6"/>
      <c r="K634" s="6"/>
      <c r="L634" s="6"/>
      <c r="M634" s="6"/>
      <c r="N634" s="6">
        <f>SUM(N633)</f>
        <v>28.81</v>
      </c>
      <c r="O634" s="6">
        <f>O633</f>
        <v>210</v>
      </c>
      <c r="P634" s="6">
        <f>SUM(P633)</f>
        <v>34.427950000000003</v>
      </c>
      <c r="Q634" s="6"/>
      <c r="R634" s="6">
        <f>SUM(R633)</f>
        <v>378707.45</v>
      </c>
      <c r="S634" s="6">
        <f>SUM(S633)</f>
        <v>310.08202999999997</v>
      </c>
      <c r="T634" s="6"/>
      <c r="U634" s="6">
        <f>SUM(U633)</f>
        <v>806213.27799999993</v>
      </c>
      <c r="V634" s="6">
        <f>SUM(V633)</f>
        <v>1184920.7279999999</v>
      </c>
      <c r="W634" s="6">
        <f>(O634/V634)*100</f>
        <v>1.7722704568976028E-2</v>
      </c>
    </row>
    <row r="635" spans="1:23" x14ac:dyDescent="0.25">
      <c r="A635" s="4">
        <f>+A633+1</f>
        <v>402</v>
      </c>
      <c r="B635" s="4" t="s">
        <v>49</v>
      </c>
      <c r="C635" s="4">
        <v>1012047337</v>
      </c>
      <c r="D635" s="4" t="s">
        <v>526</v>
      </c>
      <c r="E635" s="4" t="s">
        <v>527</v>
      </c>
      <c r="F635" s="4">
        <v>8</v>
      </c>
      <c r="G635" s="5" t="s">
        <v>52</v>
      </c>
      <c r="H635" s="4">
        <v>47</v>
      </c>
      <c r="I635" s="4" t="s">
        <v>133</v>
      </c>
      <c r="J635" s="4" t="s">
        <v>54</v>
      </c>
      <c r="K635" s="4">
        <v>0</v>
      </c>
      <c r="L635" s="4" t="s">
        <v>68</v>
      </c>
      <c r="M635" s="4" t="s">
        <v>56</v>
      </c>
      <c r="N635" s="4">
        <v>13.02</v>
      </c>
      <c r="O635" s="4">
        <v>244</v>
      </c>
      <c r="P635" s="4">
        <f t="shared" si="40"/>
        <v>15.5589</v>
      </c>
      <c r="Q635" s="4">
        <v>11000</v>
      </c>
      <c r="R635" s="4">
        <f t="shared" si="41"/>
        <v>171147.9</v>
      </c>
      <c r="S635" s="4">
        <f t="shared" si="42"/>
        <v>140.13425999999998</v>
      </c>
      <c r="T635" s="4">
        <v>2600</v>
      </c>
      <c r="U635" s="4">
        <f t="shared" si="43"/>
        <v>364349.07599999994</v>
      </c>
      <c r="V635" s="4">
        <f t="shared" si="44"/>
        <v>535496.97599999991</v>
      </c>
      <c r="W635" s="4"/>
    </row>
    <row r="636" spans="1:23" x14ac:dyDescent="0.25">
      <c r="A636" s="4">
        <f t="shared" si="45"/>
        <v>403</v>
      </c>
      <c r="B636" s="4" t="s">
        <v>49</v>
      </c>
      <c r="C636" s="4">
        <v>1012047337</v>
      </c>
      <c r="D636" s="4" t="s">
        <v>526</v>
      </c>
      <c r="E636" s="4" t="s">
        <v>527</v>
      </c>
      <c r="F636" s="4">
        <v>8</v>
      </c>
      <c r="G636" s="5" t="s">
        <v>52</v>
      </c>
      <c r="H636" s="4">
        <v>47</v>
      </c>
      <c r="I636" s="4" t="s">
        <v>133</v>
      </c>
      <c r="J636" s="4" t="s">
        <v>54</v>
      </c>
      <c r="K636" s="4">
        <v>0</v>
      </c>
      <c r="L636" s="4" t="s">
        <v>68</v>
      </c>
      <c r="M636" s="4" t="s">
        <v>56</v>
      </c>
      <c r="N636" s="4">
        <v>17.22</v>
      </c>
      <c r="O636" s="4">
        <v>244</v>
      </c>
      <c r="P636" s="4">
        <f t="shared" si="40"/>
        <v>20.5779</v>
      </c>
      <c r="Q636" s="4">
        <v>11000</v>
      </c>
      <c r="R636" s="4">
        <f t="shared" si="41"/>
        <v>226356.9</v>
      </c>
      <c r="S636" s="4">
        <f t="shared" si="42"/>
        <v>185.33885999999998</v>
      </c>
      <c r="T636" s="4">
        <v>2600</v>
      </c>
      <c r="U636" s="4">
        <f t="shared" si="43"/>
        <v>481881.03599999996</v>
      </c>
      <c r="V636" s="4">
        <f t="shared" si="44"/>
        <v>708237.93599999999</v>
      </c>
      <c r="W636" s="4"/>
    </row>
    <row r="637" spans="1:23" x14ac:dyDescent="0.25">
      <c r="A637" s="6"/>
      <c r="B637" s="6"/>
      <c r="C637" s="7"/>
      <c r="D637" s="6"/>
      <c r="E637" s="6"/>
      <c r="F637" s="6"/>
      <c r="G637" s="8"/>
      <c r="H637" s="6"/>
      <c r="I637" s="6"/>
      <c r="J637" s="6"/>
      <c r="K637" s="6"/>
      <c r="L637" s="6"/>
      <c r="M637" s="6"/>
      <c r="N637" s="6">
        <f>SUM(N635:N636)</f>
        <v>30.24</v>
      </c>
      <c r="O637" s="6">
        <f>O636</f>
        <v>244</v>
      </c>
      <c r="P637" s="6">
        <f>SUM(P635:P636)</f>
        <v>36.136800000000001</v>
      </c>
      <c r="Q637" s="6"/>
      <c r="R637" s="6">
        <f>SUM(R635:R636)</f>
        <v>397504.8</v>
      </c>
      <c r="S637" s="6">
        <f>SUM(S635:S636)</f>
        <v>325.47311999999999</v>
      </c>
      <c r="T637" s="6"/>
      <c r="U637" s="6">
        <f>SUM(U635:U636)</f>
        <v>846230.11199999996</v>
      </c>
      <c r="V637" s="6">
        <f>SUM(V635:V636)</f>
        <v>1243734.912</v>
      </c>
      <c r="W637" s="6">
        <f>(O637/V637)*100</f>
        <v>1.9618328443288081E-2</v>
      </c>
    </row>
    <row r="638" spans="1:23" x14ac:dyDescent="0.25">
      <c r="A638" s="4">
        <f>+A636+1</f>
        <v>404</v>
      </c>
      <c r="B638" s="4" t="s">
        <v>49</v>
      </c>
      <c r="C638" s="4">
        <v>1012047338</v>
      </c>
      <c r="D638" s="4" t="s">
        <v>528</v>
      </c>
      <c r="E638" s="4" t="s">
        <v>529</v>
      </c>
      <c r="F638" s="4">
        <v>8</v>
      </c>
      <c r="G638" s="5" t="s">
        <v>52</v>
      </c>
      <c r="H638" s="4">
        <v>47</v>
      </c>
      <c r="I638" s="4" t="s">
        <v>133</v>
      </c>
      <c r="J638" s="4" t="s">
        <v>54</v>
      </c>
      <c r="K638" s="4">
        <v>0</v>
      </c>
      <c r="L638" s="4" t="s">
        <v>55</v>
      </c>
      <c r="M638" s="4" t="s">
        <v>56</v>
      </c>
      <c r="N638" s="4">
        <v>15.199999809265099</v>
      </c>
      <c r="O638" s="4">
        <v>1200</v>
      </c>
      <c r="P638" s="4">
        <f t="shared" si="40"/>
        <v>18.163999772071794</v>
      </c>
      <c r="Q638" s="4">
        <v>11000</v>
      </c>
      <c r="R638" s="4">
        <f t="shared" si="41"/>
        <v>199803.99749278973</v>
      </c>
      <c r="S638" s="4">
        <f t="shared" si="42"/>
        <v>163.59759794712028</v>
      </c>
      <c r="T638" s="4">
        <v>2600</v>
      </c>
      <c r="U638" s="4">
        <f t="shared" si="43"/>
        <v>425353.75466251274</v>
      </c>
      <c r="V638" s="4">
        <f t="shared" si="44"/>
        <v>625157.75215530244</v>
      </c>
      <c r="W638" s="4"/>
    </row>
    <row r="639" spans="1:23" x14ac:dyDescent="0.25">
      <c r="A639" s="4">
        <f t="shared" si="45"/>
        <v>405</v>
      </c>
      <c r="B639" s="4" t="s">
        <v>49</v>
      </c>
      <c r="C639" s="4">
        <v>1012047338</v>
      </c>
      <c r="D639" s="4" t="s">
        <v>528</v>
      </c>
      <c r="E639" s="4" t="s">
        <v>529</v>
      </c>
      <c r="F639" s="4">
        <v>8</v>
      </c>
      <c r="G639" s="5" t="s">
        <v>52</v>
      </c>
      <c r="H639" s="4">
        <v>47</v>
      </c>
      <c r="I639" s="4" t="s">
        <v>133</v>
      </c>
      <c r="J639" s="4" t="s">
        <v>54</v>
      </c>
      <c r="K639" s="4">
        <v>0</v>
      </c>
      <c r="L639" s="4" t="s">
        <v>55</v>
      </c>
      <c r="M639" s="4" t="s">
        <v>56</v>
      </c>
      <c r="N639" s="4">
        <v>15.199999809265099</v>
      </c>
      <c r="O639" s="4">
        <v>1200</v>
      </c>
      <c r="P639" s="4">
        <f t="shared" si="40"/>
        <v>18.163999772071794</v>
      </c>
      <c r="Q639" s="4">
        <v>11000</v>
      </c>
      <c r="R639" s="4">
        <f t="shared" si="41"/>
        <v>199803.99749278973</v>
      </c>
      <c r="S639" s="4">
        <f t="shared" si="42"/>
        <v>163.59759794712028</v>
      </c>
      <c r="T639" s="4">
        <v>2600</v>
      </c>
      <c r="U639" s="4">
        <f t="shared" si="43"/>
        <v>425353.75466251274</v>
      </c>
      <c r="V639" s="4">
        <f t="shared" si="44"/>
        <v>625157.75215530244</v>
      </c>
      <c r="W639" s="4"/>
    </row>
    <row r="640" spans="1:23" x14ac:dyDescent="0.25">
      <c r="A640" s="4">
        <f t="shared" si="45"/>
        <v>406</v>
      </c>
      <c r="B640" s="4" t="s">
        <v>49</v>
      </c>
      <c r="C640" s="4">
        <v>1012047338</v>
      </c>
      <c r="D640" s="4" t="s">
        <v>528</v>
      </c>
      <c r="E640" s="4" t="s">
        <v>529</v>
      </c>
      <c r="F640" s="4">
        <v>8</v>
      </c>
      <c r="G640" s="5" t="s">
        <v>52</v>
      </c>
      <c r="H640" s="4">
        <v>47</v>
      </c>
      <c r="I640" s="4" t="s">
        <v>133</v>
      </c>
      <c r="J640" s="4" t="s">
        <v>54</v>
      </c>
      <c r="K640" s="4">
        <v>0</v>
      </c>
      <c r="L640" s="4" t="s">
        <v>55</v>
      </c>
      <c r="M640" s="4" t="s">
        <v>56</v>
      </c>
      <c r="N640" s="4">
        <v>15.199999809265099</v>
      </c>
      <c r="O640" s="4">
        <v>1200</v>
      </c>
      <c r="P640" s="4">
        <f t="shared" si="40"/>
        <v>18.163999772071794</v>
      </c>
      <c r="Q640" s="4">
        <v>11000</v>
      </c>
      <c r="R640" s="4">
        <f t="shared" si="41"/>
        <v>199803.99749278973</v>
      </c>
      <c r="S640" s="4">
        <f t="shared" si="42"/>
        <v>163.59759794712028</v>
      </c>
      <c r="T640" s="4">
        <v>2600</v>
      </c>
      <c r="U640" s="4">
        <f t="shared" si="43"/>
        <v>425353.75466251274</v>
      </c>
      <c r="V640" s="4">
        <f t="shared" si="44"/>
        <v>625157.75215530244</v>
      </c>
      <c r="W640" s="4"/>
    </row>
    <row r="641" spans="1:23" x14ac:dyDescent="0.25">
      <c r="A641" s="4">
        <f t="shared" si="45"/>
        <v>407</v>
      </c>
      <c r="B641" s="4" t="s">
        <v>49</v>
      </c>
      <c r="C641" s="4">
        <v>1012047338</v>
      </c>
      <c r="D641" s="4" t="s">
        <v>528</v>
      </c>
      <c r="E641" s="4" t="s">
        <v>529</v>
      </c>
      <c r="F641" s="4">
        <v>8</v>
      </c>
      <c r="G641" s="5" t="s">
        <v>52</v>
      </c>
      <c r="H641" s="4">
        <v>47</v>
      </c>
      <c r="I641" s="4" t="s">
        <v>133</v>
      </c>
      <c r="J641" s="4" t="s">
        <v>54</v>
      </c>
      <c r="K641" s="4">
        <v>0</v>
      </c>
      <c r="L641" s="4" t="s">
        <v>55</v>
      </c>
      <c r="M641" s="4" t="s">
        <v>56</v>
      </c>
      <c r="N641" s="4">
        <v>15.199999809265099</v>
      </c>
      <c r="O641" s="4">
        <v>1200</v>
      </c>
      <c r="P641" s="4">
        <f t="shared" si="40"/>
        <v>18.163999772071794</v>
      </c>
      <c r="Q641" s="4">
        <v>11000</v>
      </c>
      <c r="R641" s="4">
        <f t="shared" si="41"/>
        <v>199803.99749278973</v>
      </c>
      <c r="S641" s="4">
        <f t="shared" si="42"/>
        <v>163.59759794712028</v>
      </c>
      <c r="T641" s="4">
        <v>2600</v>
      </c>
      <c r="U641" s="4">
        <f t="shared" si="43"/>
        <v>425353.75466251274</v>
      </c>
      <c r="V641" s="4">
        <f t="shared" si="44"/>
        <v>625157.75215530244</v>
      </c>
      <c r="W641" s="4"/>
    </row>
    <row r="642" spans="1:23" x14ac:dyDescent="0.25">
      <c r="A642" s="6"/>
      <c r="B642" s="6"/>
      <c r="C642" s="7"/>
      <c r="D642" s="6"/>
      <c r="E642" s="6"/>
      <c r="F642" s="6"/>
      <c r="G642" s="8"/>
      <c r="H642" s="6"/>
      <c r="I642" s="6"/>
      <c r="J642" s="6"/>
      <c r="K642" s="6"/>
      <c r="L642" s="6"/>
      <c r="M642" s="6"/>
      <c r="N642" s="6">
        <f>SUM(N638:N641)</f>
        <v>60.799999237060398</v>
      </c>
      <c r="O642" s="6">
        <f>O641</f>
        <v>1200</v>
      </c>
      <c r="P642" s="6">
        <f>SUM(P638:P641)</f>
        <v>72.655999088287174</v>
      </c>
      <c r="Q642" s="6"/>
      <c r="R642" s="6">
        <f>SUM(R638:R641)</f>
        <v>799215.98997115891</v>
      </c>
      <c r="S642" s="6">
        <f>SUM(S638:S641)</f>
        <v>654.39039178848111</v>
      </c>
      <c r="T642" s="6"/>
      <c r="U642" s="6">
        <f>SUM(U638:U641)</f>
        <v>1701415.018650051</v>
      </c>
      <c r="V642" s="6">
        <f>SUM(V638:V641)</f>
        <v>2500631.0086212098</v>
      </c>
      <c r="W642" s="6">
        <f>(O642/V642)*100</f>
        <v>4.7987887691661166E-2</v>
      </c>
    </row>
    <row r="643" spans="1:23" x14ac:dyDescent="0.25">
      <c r="A643" s="4">
        <f>+A641+1</f>
        <v>408</v>
      </c>
      <c r="B643" s="4" t="s">
        <v>49</v>
      </c>
      <c r="C643" s="4">
        <v>1012047339</v>
      </c>
      <c r="D643" s="4" t="s">
        <v>528</v>
      </c>
      <c r="E643" s="4" t="s">
        <v>530</v>
      </c>
      <c r="F643" s="4">
        <v>8</v>
      </c>
      <c r="G643" s="5" t="s">
        <v>52</v>
      </c>
      <c r="H643" s="4">
        <v>47</v>
      </c>
      <c r="I643" s="4" t="s">
        <v>133</v>
      </c>
      <c r="J643" s="4" t="s">
        <v>54</v>
      </c>
      <c r="K643" s="4">
        <v>0</v>
      </c>
      <c r="L643" s="4" t="s">
        <v>68</v>
      </c>
      <c r="M643" s="4" t="s">
        <v>56</v>
      </c>
      <c r="N643" s="4">
        <v>15.199999809265099</v>
      </c>
      <c r="O643" s="4">
        <v>562</v>
      </c>
      <c r="P643" s="4">
        <f t="shared" si="40"/>
        <v>18.163999772071794</v>
      </c>
      <c r="Q643" s="4">
        <v>11000</v>
      </c>
      <c r="R643" s="4">
        <f t="shared" si="41"/>
        <v>199803.99749278973</v>
      </c>
      <c r="S643" s="4">
        <f t="shared" si="42"/>
        <v>163.59759794712028</v>
      </c>
      <c r="T643" s="4">
        <v>2600</v>
      </c>
      <c r="U643" s="4">
        <f t="shared" si="43"/>
        <v>425353.75466251274</v>
      </c>
      <c r="V643" s="4">
        <f t="shared" si="44"/>
        <v>625157.75215530244</v>
      </c>
      <c r="W643" s="4"/>
    </row>
    <row r="644" spans="1:23" x14ac:dyDescent="0.25">
      <c r="A644" s="4">
        <f t="shared" si="45"/>
        <v>409</v>
      </c>
      <c r="B644" s="4" t="s">
        <v>49</v>
      </c>
      <c r="C644" s="4">
        <v>1012047339</v>
      </c>
      <c r="D644" s="4" t="s">
        <v>528</v>
      </c>
      <c r="E644" s="4" t="s">
        <v>530</v>
      </c>
      <c r="F644" s="4">
        <v>8</v>
      </c>
      <c r="G644" s="5" t="s">
        <v>52</v>
      </c>
      <c r="H644" s="4">
        <v>47</v>
      </c>
      <c r="I644" s="4" t="s">
        <v>133</v>
      </c>
      <c r="J644" s="4" t="s">
        <v>54</v>
      </c>
      <c r="K644" s="4">
        <v>0</v>
      </c>
      <c r="L644" s="4" t="s">
        <v>68</v>
      </c>
      <c r="M644" s="4" t="s">
        <v>56</v>
      </c>
      <c r="N644" s="4">
        <v>15.199999809265099</v>
      </c>
      <c r="O644" s="4">
        <v>562</v>
      </c>
      <c r="P644" s="4">
        <f t="shared" si="40"/>
        <v>18.163999772071794</v>
      </c>
      <c r="Q644" s="4">
        <v>11000</v>
      </c>
      <c r="R644" s="4">
        <f t="shared" si="41"/>
        <v>199803.99749278973</v>
      </c>
      <c r="S644" s="4">
        <f t="shared" si="42"/>
        <v>163.59759794712028</v>
      </c>
      <c r="T644" s="4">
        <v>2600</v>
      </c>
      <c r="U644" s="4">
        <f t="shared" si="43"/>
        <v>425353.75466251274</v>
      </c>
      <c r="V644" s="4">
        <f t="shared" si="44"/>
        <v>625157.75215530244</v>
      </c>
      <c r="W644" s="4"/>
    </row>
    <row r="645" spans="1:23" x14ac:dyDescent="0.25">
      <c r="A645" s="4">
        <f t="shared" si="45"/>
        <v>410</v>
      </c>
      <c r="B645" s="4" t="s">
        <v>49</v>
      </c>
      <c r="C645" s="4">
        <v>1012047339</v>
      </c>
      <c r="D645" s="4" t="s">
        <v>528</v>
      </c>
      <c r="E645" s="4" t="s">
        <v>530</v>
      </c>
      <c r="F645" s="4">
        <v>8</v>
      </c>
      <c r="G645" s="5" t="s">
        <v>52</v>
      </c>
      <c r="H645" s="4">
        <v>47</v>
      </c>
      <c r="I645" s="4" t="s">
        <v>133</v>
      </c>
      <c r="J645" s="4" t="s">
        <v>54</v>
      </c>
      <c r="K645" s="4">
        <v>0</v>
      </c>
      <c r="L645" s="4" t="s">
        <v>68</v>
      </c>
      <c r="M645" s="4" t="s">
        <v>56</v>
      </c>
      <c r="N645" s="4">
        <v>15.199999809265099</v>
      </c>
      <c r="O645" s="4">
        <v>562</v>
      </c>
      <c r="P645" s="4">
        <f t="shared" si="40"/>
        <v>18.163999772071794</v>
      </c>
      <c r="Q645" s="4">
        <v>11000</v>
      </c>
      <c r="R645" s="4">
        <f t="shared" si="41"/>
        <v>199803.99749278973</v>
      </c>
      <c r="S645" s="4">
        <f t="shared" si="42"/>
        <v>163.59759794712028</v>
      </c>
      <c r="T645" s="4">
        <v>2600</v>
      </c>
      <c r="U645" s="4">
        <f t="shared" si="43"/>
        <v>425353.75466251274</v>
      </c>
      <c r="V645" s="4">
        <f t="shared" si="44"/>
        <v>625157.75215530244</v>
      </c>
      <c r="W645" s="4"/>
    </row>
    <row r="646" spans="1:23" x14ac:dyDescent="0.25">
      <c r="A646" s="4">
        <f t="shared" si="45"/>
        <v>411</v>
      </c>
      <c r="B646" s="4" t="s">
        <v>49</v>
      </c>
      <c r="C646" s="4">
        <v>1012047339</v>
      </c>
      <c r="D646" s="4" t="s">
        <v>528</v>
      </c>
      <c r="E646" s="4" t="s">
        <v>530</v>
      </c>
      <c r="F646" s="4">
        <v>8</v>
      </c>
      <c r="G646" s="5" t="s">
        <v>52</v>
      </c>
      <c r="H646" s="4">
        <v>47</v>
      </c>
      <c r="I646" s="4" t="s">
        <v>133</v>
      </c>
      <c r="J646" s="4" t="s">
        <v>54</v>
      </c>
      <c r="K646" s="4">
        <v>0</v>
      </c>
      <c r="L646" s="4" t="s">
        <v>68</v>
      </c>
      <c r="M646" s="4" t="s">
        <v>56</v>
      </c>
      <c r="N646" s="4">
        <v>15.199999809265099</v>
      </c>
      <c r="O646" s="4">
        <v>562</v>
      </c>
      <c r="P646" s="4">
        <f t="shared" si="40"/>
        <v>18.163999772071794</v>
      </c>
      <c r="Q646" s="4">
        <v>11000</v>
      </c>
      <c r="R646" s="4">
        <f t="shared" si="41"/>
        <v>199803.99749278973</v>
      </c>
      <c r="S646" s="4">
        <f t="shared" si="42"/>
        <v>163.59759794712028</v>
      </c>
      <c r="T646" s="4">
        <v>2600</v>
      </c>
      <c r="U646" s="4">
        <f t="shared" si="43"/>
        <v>425353.75466251274</v>
      </c>
      <c r="V646" s="4">
        <f t="shared" si="44"/>
        <v>625157.75215530244</v>
      </c>
      <c r="W646" s="4"/>
    </row>
    <row r="647" spans="1:23" x14ac:dyDescent="0.25">
      <c r="A647" s="6"/>
      <c r="B647" s="6"/>
      <c r="C647" s="7"/>
      <c r="D647" s="6"/>
      <c r="E647" s="6"/>
      <c r="F647" s="6"/>
      <c r="G647" s="8"/>
      <c r="H647" s="6"/>
      <c r="I647" s="6"/>
      <c r="J647" s="6"/>
      <c r="K647" s="6"/>
      <c r="L647" s="6"/>
      <c r="M647" s="6"/>
      <c r="N647" s="6">
        <f>SUM(N643:N646)</f>
        <v>60.799999237060398</v>
      </c>
      <c r="O647" s="6">
        <f>O646</f>
        <v>562</v>
      </c>
      <c r="P647" s="6">
        <f>SUM(P643:P646)</f>
        <v>72.655999088287174</v>
      </c>
      <c r="Q647" s="6"/>
      <c r="R647" s="6">
        <f>SUM(R643:R646)</f>
        <v>799215.98997115891</v>
      </c>
      <c r="S647" s="6">
        <f>SUM(S643:S646)</f>
        <v>654.39039178848111</v>
      </c>
      <c r="T647" s="6"/>
      <c r="U647" s="6">
        <f>SUM(U643:U646)</f>
        <v>1701415.018650051</v>
      </c>
      <c r="V647" s="6">
        <f>SUM(V643:V646)</f>
        <v>2500631.0086212098</v>
      </c>
      <c r="W647" s="6">
        <f>(O647/V647)*100</f>
        <v>2.2474327402261313E-2</v>
      </c>
    </row>
    <row r="648" spans="1:23" x14ac:dyDescent="0.25">
      <c r="A648" s="4">
        <f>+A646+1</f>
        <v>412</v>
      </c>
      <c r="B648" s="4" t="s">
        <v>49</v>
      </c>
      <c r="C648" s="4">
        <v>1012047340</v>
      </c>
      <c r="D648" s="4" t="s">
        <v>531</v>
      </c>
      <c r="E648" s="4" t="s">
        <v>532</v>
      </c>
      <c r="F648" s="4">
        <v>8</v>
      </c>
      <c r="G648" s="5" t="s">
        <v>52</v>
      </c>
      <c r="H648" s="4">
        <v>47</v>
      </c>
      <c r="I648" s="4" t="s">
        <v>133</v>
      </c>
      <c r="J648" s="4" t="s">
        <v>54</v>
      </c>
      <c r="K648" s="4">
        <v>0</v>
      </c>
      <c r="L648" s="4" t="s">
        <v>55</v>
      </c>
      <c r="M648" s="4" t="s">
        <v>56</v>
      </c>
      <c r="N648" s="4">
        <v>32.4799995422363</v>
      </c>
      <c r="O648" s="4">
        <v>2562</v>
      </c>
      <c r="P648" s="4">
        <f t="shared" si="40"/>
        <v>38.813599452972383</v>
      </c>
      <c r="Q648" s="4">
        <v>11000</v>
      </c>
      <c r="R648" s="4">
        <f t="shared" si="41"/>
        <v>426949.59398269624</v>
      </c>
      <c r="S648" s="4">
        <f t="shared" si="42"/>
        <v>349.58223507308929</v>
      </c>
      <c r="T648" s="4">
        <v>2600</v>
      </c>
      <c r="U648" s="4">
        <f t="shared" si="43"/>
        <v>908913.81119003217</v>
      </c>
      <c r="V648" s="4">
        <f t="shared" si="44"/>
        <v>1335863.4051727285</v>
      </c>
      <c r="W648" s="4"/>
    </row>
    <row r="649" spans="1:23" x14ac:dyDescent="0.25">
      <c r="A649" s="4">
        <f t="shared" si="45"/>
        <v>413</v>
      </c>
      <c r="B649" s="4" t="s">
        <v>49</v>
      </c>
      <c r="C649" s="4">
        <v>1012047340</v>
      </c>
      <c r="D649" s="4" t="s">
        <v>531</v>
      </c>
      <c r="E649" s="4" t="s">
        <v>532</v>
      </c>
      <c r="F649" s="4">
        <v>8</v>
      </c>
      <c r="G649" s="5" t="s">
        <v>52</v>
      </c>
      <c r="H649" s="4">
        <v>47</v>
      </c>
      <c r="I649" s="4" t="s">
        <v>133</v>
      </c>
      <c r="J649" s="4" t="s">
        <v>54</v>
      </c>
      <c r="K649" s="4">
        <v>0</v>
      </c>
      <c r="L649" s="4" t="s">
        <v>55</v>
      </c>
      <c r="M649" s="4" t="s">
        <v>56</v>
      </c>
      <c r="N649" s="4">
        <v>32.4799995422363</v>
      </c>
      <c r="O649" s="4">
        <v>2562</v>
      </c>
      <c r="P649" s="4">
        <f t="shared" si="40"/>
        <v>38.813599452972383</v>
      </c>
      <c r="Q649" s="4">
        <v>11000</v>
      </c>
      <c r="R649" s="4">
        <f t="shared" si="41"/>
        <v>426949.59398269624</v>
      </c>
      <c r="S649" s="4">
        <f t="shared" si="42"/>
        <v>349.58223507308929</v>
      </c>
      <c r="T649" s="4">
        <v>2600</v>
      </c>
      <c r="U649" s="4">
        <f t="shared" si="43"/>
        <v>908913.81119003217</v>
      </c>
      <c r="V649" s="4">
        <f t="shared" si="44"/>
        <v>1335863.4051727285</v>
      </c>
      <c r="W649" s="4"/>
    </row>
    <row r="650" spans="1:23" x14ac:dyDescent="0.25">
      <c r="A650" s="4">
        <f t="shared" si="45"/>
        <v>414</v>
      </c>
      <c r="B650" s="4" t="s">
        <v>49</v>
      </c>
      <c r="C650" s="4">
        <v>1012047340</v>
      </c>
      <c r="D650" s="4" t="s">
        <v>531</v>
      </c>
      <c r="E650" s="4" t="s">
        <v>532</v>
      </c>
      <c r="F650" s="4">
        <v>8</v>
      </c>
      <c r="G650" s="5" t="s">
        <v>52</v>
      </c>
      <c r="H650" s="4">
        <v>47</v>
      </c>
      <c r="I650" s="4" t="s">
        <v>133</v>
      </c>
      <c r="J650" s="4" t="s">
        <v>54</v>
      </c>
      <c r="K650" s="4">
        <v>0</v>
      </c>
      <c r="L650" s="4" t="s">
        <v>55</v>
      </c>
      <c r="M650" s="4" t="s">
        <v>56</v>
      </c>
      <c r="N650" s="4">
        <v>32.4799995422363</v>
      </c>
      <c r="O650" s="4">
        <v>2562</v>
      </c>
      <c r="P650" s="4">
        <f t="shared" si="40"/>
        <v>38.813599452972383</v>
      </c>
      <c r="Q650" s="4">
        <v>11000</v>
      </c>
      <c r="R650" s="4">
        <f t="shared" si="41"/>
        <v>426949.59398269624</v>
      </c>
      <c r="S650" s="4">
        <f t="shared" si="42"/>
        <v>349.58223507308929</v>
      </c>
      <c r="T650" s="4">
        <v>2600</v>
      </c>
      <c r="U650" s="4">
        <f t="shared" si="43"/>
        <v>908913.81119003217</v>
      </c>
      <c r="V650" s="4">
        <f t="shared" si="44"/>
        <v>1335863.4051727285</v>
      </c>
      <c r="W650" s="4"/>
    </row>
    <row r="651" spans="1:23" x14ac:dyDescent="0.25">
      <c r="A651" s="4">
        <f t="shared" si="45"/>
        <v>415</v>
      </c>
      <c r="B651" s="4" t="s">
        <v>49</v>
      </c>
      <c r="C651" s="4">
        <v>1012047340</v>
      </c>
      <c r="D651" s="4" t="s">
        <v>531</v>
      </c>
      <c r="E651" s="4" t="s">
        <v>532</v>
      </c>
      <c r="F651" s="4">
        <v>8</v>
      </c>
      <c r="G651" s="5" t="s">
        <v>52</v>
      </c>
      <c r="H651" s="4">
        <v>47</v>
      </c>
      <c r="I651" s="4" t="s">
        <v>133</v>
      </c>
      <c r="J651" s="4" t="s">
        <v>54</v>
      </c>
      <c r="K651" s="4">
        <v>0</v>
      </c>
      <c r="L651" s="4" t="s">
        <v>55</v>
      </c>
      <c r="M651" s="4" t="s">
        <v>56</v>
      </c>
      <c r="N651" s="4">
        <v>32.4799995422363</v>
      </c>
      <c r="O651" s="4">
        <v>2562</v>
      </c>
      <c r="P651" s="4">
        <f t="shared" si="40"/>
        <v>38.813599452972383</v>
      </c>
      <c r="Q651" s="4">
        <v>11000</v>
      </c>
      <c r="R651" s="4">
        <f t="shared" si="41"/>
        <v>426949.59398269624</v>
      </c>
      <c r="S651" s="4">
        <f t="shared" si="42"/>
        <v>349.58223507308929</v>
      </c>
      <c r="T651" s="4">
        <v>2600</v>
      </c>
      <c r="U651" s="4">
        <f t="shared" si="43"/>
        <v>908913.81119003217</v>
      </c>
      <c r="V651" s="4">
        <f t="shared" si="44"/>
        <v>1335863.4051727285</v>
      </c>
      <c r="W651" s="4"/>
    </row>
    <row r="652" spans="1:23" x14ac:dyDescent="0.25">
      <c r="A652" s="6"/>
      <c r="B652" s="6"/>
      <c r="C652" s="7"/>
      <c r="D652" s="6"/>
      <c r="E652" s="6"/>
      <c r="F652" s="6"/>
      <c r="G652" s="8"/>
      <c r="H652" s="6"/>
      <c r="I652" s="6"/>
      <c r="J652" s="6"/>
      <c r="K652" s="6"/>
      <c r="L652" s="6"/>
      <c r="M652" s="6"/>
      <c r="N652" s="6">
        <f>SUM(N648:N651)</f>
        <v>129.9199981689452</v>
      </c>
      <c r="O652" s="6">
        <f>O651</f>
        <v>2562</v>
      </c>
      <c r="P652" s="6">
        <f>SUM(P648:P651)</f>
        <v>155.25439781188953</v>
      </c>
      <c r="Q652" s="6"/>
      <c r="R652" s="6">
        <f>SUM(R648:R651)</f>
        <v>1707798.375930785</v>
      </c>
      <c r="S652" s="6">
        <f>SUM(S648:S651)</f>
        <v>1398.3289402923572</v>
      </c>
      <c r="T652" s="6"/>
      <c r="U652" s="6">
        <f>SUM(U648:U651)</f>
        <v>3635655.2447601287</v>
      </c>
      <c r="V652" s="6">
        <f>SUM(V648:V651)</f>
        <v>5343453.6206909139</v>
      </c>
      <c r="W652" s="6">
        <f>(O652/V652)*100</f>
        <v>4.7946518897056145E-2</v>
      </c>
    </row>
    <row r="653" spans="1:23" x14ac:dyDescent="0.25">
      <c r="A653" s="4">
        <f>+A651+1</f>
        <v>416</v>
      </c>
      <c r="B653" s="4" t="s">
        <v>49</v>
      </c>
      <c r="C653" s="4">
        <v>1012047341</v>
      </c>
      <c r="D653" s="4" t="s">
        <v>533</v>
      </c>
      <c r="E653" s="4" t="s">
        <v>534</v>
      </c>
      <c r="F653" s="4">
        <v>8</v>
      </c>
      <c r="G653" s="5" t="s">
        <v>52</v>
      </c>
      <c r="H653" s="4">
        <v>47</v>
      </c>
      <c r="I653" s="4" t="s">
        <v>133</v>
      </c>
      <c r="J653" s="4" t="s">
        <v>54</v>
      </c>
      <c r="K653" s="4">
        <v>0</v>
      </c>
      <c r="L653" s="4" t="s">
        <v>68</v>
      </c>
      <c r="M653" s="4" t="s">
        <v>56</v>
      </c>
      <c r="N653" s="4">
        <v>50</v>
      </c>
      <c r="O653" s="4">
        <v>1378</v>
      </c>
      <c r="P653" s="4">
        <f t="shared" si="40"/>
        <v>59.75</v>
      </c>
      <c r="Q653" s="4">
        <v>11000</v>
      </c>
      <c r="R653" s="4">
        <f t="shared" si="41"/>
        <v>657250</v>
      </c>
      <c r="S653" s="4">
        <f t="shared" si="42"/>
        <v>538.15</v>
      </c>
      <c r="T653" s="4">
        <v>2600</v>
      </c>
      <c r="U653" s="4">
        <f t="shared" si="43"/>
        <v>1399190</v>
      </c>
      <c r="V653" s="4">
        <f t="shared" si="44"/>
        <v>2056440</v>
      </c>
      <c r="W653" s="4"/>
    </row>
    <row r="654" spans="1:23" x14ac:dyDescent="0.25">
      <c r="A654" s="4">
        <f t="shared" si="45"/>
        <v>417</v>
      </c>
      <c r="B654" s="4" t="s">
        <v>49</v>
      </c>
      <c r="C654" s="4">
        <v>1012047341</v>
      </c>
      <c r="D654" s="4" t="s">
        <v>533</v>
      </c>
      <c r="E654" s="4" t="s">
        <v>534</v>
      </c>
      <c r="F654" s="4">
        <v>8</v>
      </c>
      <c r="G654" s="5" t="s">
        <v>52</v>
      </c>
      <c r="H654" s="4">
        <v>47</v>
      </c>
      <c r="I654" s="4" t="s">
        <v>133</v>
      </c>
      <c r="J654" s="4" t="s">
        <v>54</v>
      </c>
      <c r="K654" s="4">
        <v>0</v>
      </c>
      <c r="L654" s="4" t="s">
        <v>68</v>
      </c>
      <c r="M654" s="4" t="s">
        <v>56</v>
      </c>
      <c r="N654" s="4">
        <v>50</v>
      </c>
      <c r="O654" s="4">
        <v>1378</v>
      </c>
      <c r="P654" s="4">
        <f t="shared" si="40"/>
        <v>59.75</v>
      </c>
      <c r="Q654" s="4">
        <v>11000</v>
      </c>
      <c r="R654" s="4">
        <f t="shared" si="41"/>
        <v>657250</v>
      </c>
      <c r="S654" s="4">
        <f t="shared" si="42"/>
        <v>538.15</v>
      </c>
      <c r="T654" s="4">
        <v>2600</v>
      </c>
      <c r="U654" s="4">
        <f t="shared" si="43"/>
        <v>1399190</v>
      </c>
      <c r="V654" s="4">
        <f t="shared" si="44"/>
        <v>2056440</v>
      </c>
      <c r="W654" s="4"/>
    </row>
    <row r="655" spans="1:23" x14ac:dyDescent="0.25">
      <c r="A655" s="4">
        <f t="shared" si="45"/>
        <v>418</v>
      </c>
      <c r="B655" s="4" t="s">
        <v>49</v>
      </c>
      <c r="C655" s="4">
        <v>1012047341</v>
      </c>
      <c r="D655" s="4" t="s">
        <v>533</v>
      </c>
      <c r="E655" s="4" t="s">
        <v>534</v>
      </c>
      <c r="F655" s="4">
        <v>8</v>
      </c>
      <c r="G655" s="5" t="s">
        <v>52</v>
      </c>
      <c r="H655" s="4">
        <v>47</v>
      </c>
      <c r="I655" s="4" t="s">
        <v>133</v>
      </c>
      <c r="J655" s="4" t="s">
        <v>54</v>
      </c>
      <c r="K655" s="4">
        <v>0</v>
      </c>
      <c r="L655" s="4" t="s">
        <v>68</v>
      </c>
      <c r="M655" s="4" t="s">
        <v>56</v>
      </c>
      <c r="N655" s="4">
        <v>50</v>
      </c>
      <c r="O655" s="4">
        <v>1378</v>
      </c>
      <c r="P655" s="4">
        <f t="shared" si="40"/>
        <v>59.75</v>
      </c>
      <c r="Q655" s="4">
        <v>11000</v>
      </c>
      <c r="R655" s="4">
        <f t="shared" si="41"/>
        <v>657250</v>
      </c>
      <c r="S655" s="4">
        <f t="shared" si="42"/>
        <v>538.15</v>
      </c>
      <c r="T655" s="4">
        <v>2600</v>
      </c>
      <c r="U655" s="4">
        <f t="shared" si="43"/>
        <v>1399190</v>
      </c>
      <c r="V655" s="4">
        <f t="shared" si="44"/>
        <v>2056440</v>
      </c>
      <c r="W655" s="4"/>
    </row>
    <row r="656" spans="1:23" x14ac:dyDescent="0.25">
      <c r="A656" s="6"/>
      <c r="B656" s="6"/>
      <c r="C656" s="7"/>
      <c r="D656" s="6"/>
      <c r="E656" s="6"/>
      <c r="F656" s="6"/>
      <c r="G656" s="8"/>
      <c r="H656" s="6"/>
      <c r="I656" s="6"/>
      <c r="J656" s="6"/>
      <c r="K656" s="6"/>
      <c r="L656" s="6"/>
      <c r="M656" s="6"/>
      <c r="N656" s="6">
        <f>SUM(N653:N655)</f>
        <v>150</v>
      </c>
      <c r="O656" s="6">
        <f>O655</f>
        <v>1378</v>
      </c>
      <c r="P656" s="6">
        <f>SUM(P653:P655)</f>
        <v>179.25</v>
      </c>
      <c r="Q656" s="6"/>
      <c r="R656" s="6">
        <f>SUM(R653:R655)</f>
        <v>1971750</v>
      </c>
      <c r="S656" s="6">
        <f>SUM(S653:S655)</f>
        <v>1614.4499999999998</v>
      </c>
      <c r="T656" s="6"/>
      <c r="U656" s="6">
        <f>SUM(U653:U655)</f>
        <v>4197570</v>
      </c>
      <c r="V656" s="6">
        <f>SUM(V653:V655)</f>
        <v>6169320</v>
      </c>
      <c r="W656" s="6">
        <f>(O656/V656)*100</f>
        <v>2.2336335284926054E-2</v>
      </c>
    </row>
    <row r="657" spans="1:23" x14ac:dyDescent="0.25">
      <c r="A657" s="4">
        <f>+A655+1</f>
        <v>419</v>
      </c>
      <c r="B657" s="4" t="s">
        <v>49</v>
      </c>
      <c r="C657" s="4">
        <v>1012047342</v>
      </c>
      <c r="D657" s="4" t="s">
        <v>535</v>
      </c>
      <c r="E657" s="4" t="s">
        <v>536</v>
      </c>
      <c r="F657" s="4">
        <v>8</v>
      </c>
      <c r="G657" s="5" t="s">
        <v>52</v>
      </c>
      <c r="H657" s="4">
        <v>47</v>
      </c>
      <c r="I657" s="4" t="s">
        <v>133</v>
      </c>
      <c r="J657" s="4" t="s">
        <v>54</v>
      </c>
      <c r="K657" s="4">
        <v>0</v>
      </c>
      <c r="L657" s="4" t="s">
        <v>68</v>
      </c>
      <c r="M657" s="4" t="s">
        <v>56</v>
      </c>
      <c r="N657" s="4">
        <v>27.719999313354499</v>
      </c>
      <c r="O657" s="4">
        <v>512</v>
      </c>
      <c r="P657" s="4">
        <f t="shared" si="40"/>
        <v>33.125399179458626</v>
      </c>
      <c r="Q657" s="4">
        <v>11000</v>
      </c>
      <c r="R657" s="4">
        <f t="shared" si="41"/>
        <v>364379.39097404486</v>
      </c>
      <c r="S657" s="4">
        <f t="shared" si="42"/>
        <v>298.35035260963446</v>
      </c>
      <c r="T657" s="4">
        <v>2600</v>
      </c>
      <c r="U657" s="4">
        <f t="shared" si="43"/>
        <v>775710.9167850496</v>
      </c>
      <c r="V657" s="4">
        <f t="shared" si="44"/>
        <v>1140090.3077590945</v>
      </c>
      <c r="W657" s="4"/>
    </row>
    <row r="658" spans="1:23" x14ac:dyDescent="0.25">
      <c r="A658" s="4">
        <f t="shared" si="45"/>
        <v>420</v>
      </c>
      <c r="B658" s="4" t="s">
        <v>49</v>
      </c>
      <c r="C658" s="4">
        <v>1012047342</v>
      </c>
      <c r="D658" s="4" t="s">
        <v>535</v>
      </c>
      <c r="E658" s="4" t="s">
        <v>536</v>
      </c>
      <c r="F658" s="4">
        <v>8</v>
      </c>
      <c r="G658" s="5" t="s">
        <v>52</v>
      </c>
      <c r="H658" s="4">
        <v>47</v>
      </c>
      <c r="I658" s="4" t="s">
        <v>133</v>
      </c>
      <c r="J658" s="4" t="s">
        <v>54</v>
      </c>
      <c r="K658" s="4">
        <v>0</v>
      </c>
      <c r="L658" s="4" t="s">
        <v>68</v>
      </c>
      <c r="M658" s="4" t="s">
        <v>56</v>
      </c>
      <c r="N658" s="4">
        <v>27.719999313354499</v>
      </c>
      <c r="O658" s="4">
        <v>512</v>
      </c>
      <c r="P658" s="4">
        <f t="shared" si="40"/>
        <v>33.125399179458626</v>
      </c>
      <c r="Q658" s="4">
        <v>11000</v>
      </c>
      <c r="R658" s="4">
        <f t="shared" si="41"/>
        <v>364379.39097404486</v>
      </c>
      <c r="S658" s="4">
        <f t="shared" si="42"/>
        <v>298.35035260963446</v>
      </c>
      <c r="T658" s="4">
        <v>2600</v>
      </c>
      <c r="U658" s="4">
        <f t="shared" si="43"/>
        <v>775710.9167850496</v>
      </c>
      <c r="V658" s="4">
        <f t="shared" si="44"/>
        <v>1140090.3077590945</v>
      </c>
      <c r="W658" s="4"/>
    </row>
    <row r="659" spans="1:23" x14ac:dyDescent="0.25">
      <c r="A659" s="6"/>
      <c r="B659" s="6"/>
      <c r="C659" s="7"/>
      <c r="D659" s="6"/>
      <c r="E659" s="6"/>
      <c r="F659" s="6"/>
      <c r="G659" s="8"/>
      <c r="H659" s="6"/>
      <c r="I659" s="6"/>
      <c r="J659" s="6"/>
      <c r="K659" s="6"/>
      <c r="L659" s="6"/>
      <c r="M659" s="6"/>
      <c r="N659" s="6">
        <f>SUM(N657:N658)</f>
        <v>55.439998626708999</v>
      </c>
      <c r="O659" s="6">
        <f>O658</f>
        <v>512</v>
      </c>
      <c r="P659" s="6">
        <f>SUM(P657:P658)</f>
        <v>66.250798358917251</v>
      </c>
      <c r="Q659" s="6"/>
      <c r="R659" s="6">
        <f>SUM(R657:R658)</f>
        <v>728758.78194808972</v>
      </c>
      <c r="S659" s="6">
        <f>SUM(S657:S658)</f>
        <v>596.70070521926891</v>
      </c>
      <c r="T659" s="6"/>
      <c r="U659" s="6">
        <f>SUM(U657:U658)</f>
        <v>1551421.8335700992</v>
      </c>
      <c r="V659" s="6">
        <f>SUM(V657:V658)</f>
        <v>2280180.615518189</v>
      </c>
      <c r="W659" s="6">
        <f>(O659/V659)*100</f>
        <v>2.2454361576249256E-2</v>
      </c>
    </row>
    <row r="660" spans="1:23" x14ac:dyDescent="0.25">
      <c r="A660" s="4">
        <f>+A658+1</f>
        <v>421</v>
      </c>
      <c r="B660" s="4" t="s">
        <v>49</v>
      </c>
      <c r="C660" s="4">
        <v>1012047343</v>
      </c>
      <c r="D660" s="4" t="s">
        <v>537</v>
      </c>
      <c r="E660" s="4" t="s">
        <v>538</v>
      </c>
      <c r="F660" s="4">
        <v>8</v>
      </c>
      <c r="G660" s="5" t="s">
        <v>52</v>
      </c>
      <c r="H660" s="4">
        <v>47</v>
      </c>
      <c r="I660" s="4" t="s">
        <v>133</v>
      </c>
      <c r="J660" s="4" t="s">
        <v>54</v>
      </c>
      <c r="K660" s="4">
        <v>0</v>
      </c>
      <c r="L660" s="4" t="s">
        <v>55</v>
      </c>
      <c r="M660" s="4" t="s">
        <v>56</v>
      </c>
      <c r="N660" s="4">
        <v>67.260000000000005</v>
      </c>
      <c r="O660" s="4">
        <v>2372</v>
      </c>
      <c r="P660" s="4">
        <f t="shared" si="40"/>
        <v>80.375700000000009</v>
      </c>
      <c r="Q660" s="4">
        <v>11000</v>
      </c>
      <c r="R660" s="4">
        <f t="shared" si="41"/>
        <v>884132.70000000007</v>
      </c>
      <c r="S660" s="4">
        <f t="shared" si="42"/>
        <v>723.91938000000005</v>
      </c>
      <c r="T660" s="4">
        <v>2600</v>
      </c>
      <c r="U660" s="4">
        <f t="shared" si="43"/>
        <v>1882190.388</v>
      </c>
      <c r="V660" s="4">
        <f t="shared" si="44"/>
        <v>2766323.088</v>
      </c>
      <c r="W660" s="4"/>
    </row>
    <row r="661" spans="1:23" x14ac:dyDescent="0.25">
      <c r="A661" s="4">
        <f t="shared" si="45"/>
        <v>422</v>
      </c>
      <c r="B661" s="4" t="s">
        <v>49</v>
      </c>
      <c r="C661" s="4">
        <v>1012047343</v>
      </c>
      <c r="D661" s="4" t="s">
        <v>537</v>
      </c>
      <c r="E661" s="4" t="s">
        <v>538</v>
      </c>
      <c r="F661" s="4">
        <v>8</v>
      </c>
      <c r="G661" s="5" t="s">
        <v>52</v>
      </c>
      <c r="H661" s="4">
        <v>47</v>
      </c>
      <c r="I661" s="4" t="s">
        <v>133</v>
      </c>
      <c r="J661" s="4" t="s">
        <v>54</v>
      </c>
      <c r="K661" s="4">
        <v>1</v>
      </c>
      <c r="L661" s="4" t="s">
        <v>55</v>
      </c>
      <c r="M661" s="4" t="s">
        <v>56</v>
      </c>
      <c r="N661" s="4">
        <v>67.260000000000005</v>
      </c>
      <c r="O661" s="4">
        <v>2372</v>
      </c>
      <c r="P661" s="4">
        <f>0</f>
        <v>0</v>
      </c>
      <c r="Q661" s="4"/>
      <c r="R661" s="4">
        <f t="shared" si="41"/>
        <v>0</v>
      </c>
      <c r="S661" s="4">
        <f t="shared" si="42"/>
        <v>723.91938000000005</v>
      </c>
      <c r="T661" s="4">
        <v>2600</v>
      </c>
      <c r="U661" s="4">
        <f t="shared" si="43"/>
        <v>1882190.388</v>
      </c>
      <c r="V661" s="4">
        <f t="shared" si="44"/>
        <v>1882190.388</v>
      </c>
      <c r="W661" s="4"/>
    </row>
    <row r="662" spans="1:23" x14ac:dyDescent="0.25">
      <c r="A662" s="6"/>
      <c r="B662" s="6"/>
      <c r="C662" s="7"/>
      <c r="D662" s="6"/>
      <c r="E662" s="6"/>
      <c r="F662" s="6"/>
      <c r="G662" s="8"/>
      <c r="H662" s="6"/>
      <c r="I662" s="6"/>
      <c r="J662" s="6"/>
      <c r="K662" s="6"/>
      <c r="L662" s="6"/>
      <c r="M662" s="6"/>
      <c r="N662" s="6">
        <f>SUM(N660:N661)</f>
        <v>134.52000000000001</v>
      </c>
      <c r="O662" s="6">
        <f>O661</f>
        <v>2372</v>
      </c>
      <c r="P662" s="6">
        <f>SUM(P660:P661)</f>
        <v>80.375700000000009</v>
      </c>
      <c r="Q662" s="6"/>
      <c r="R662" s="6">
        <f>SUM(R660:R661)</f>
        <v>884132.70000000007</v>
      </c>
      <c r="S662" s="6">
        <f>SUM(S660:S661)</f>
        <v>1447.8387600000001</v>
      </c>
      <c r="T662" s="6"/>
      <c r="U662" s="6">
        <f>SUM(U660:U661)</f>
        <v>3764380.7760000001</v>
      </c>
      <c r="V662" s="6">
        <f>SUM(V660:V661)</f>
        <v>4648513.4759999998</v>
      </c>
      <c r="W662" s="6">
        <f>(O662/V662)*100</f>
        <v>5.1027065152042597E-2</v>
      </c>
    </row>
    <row r="663" spans="1:23" x14ac:dyDescent="0.25">
      <c r="A663" s="4">
        <f>+A661+1</f>
        <v>423</v>
      </c>
      <c r="B663" s="4" t="s">
        <v>49</v>
      </c>
      <c r="C663" s="4">
        <v>1012047344</v>
      </c>
      <c r="D663" s="4" t="s">
        <v>539</v>
      </c>
      <c r="E663" s="4" t="s">
        <v>540</v>
      </c>
      <c r="F663" s="4">
        <v>8</v>
      </c>
      <c r="G663" s="5" t="s">
        <v>52</v>
      </c>
      <c r="H663" s="4">
        <v>47</v>
      </c>
      <c r="I663" s="4" t="s">
        <v>133</v>
      </c>
      <c r="J663" s="4" t="s">
        <v>54</v>
      </c>
      <c r="K663" s="4">
        <v>0</v>
      </c>
      <c r="L663" s="4" t="s">
        <v>55</v>
      </c>
      <c r="M663" s="4" t="s">
        <v>56</v>
      </c>
      <c r="N663" s="4">
        <v>51.5</v>
      </c>
      <c r="O663" s="4">
        <v>1016</v>
      </c>
      <c r="P663" s="4">
        <f t="shared" si="40"/>
        <v>61.542500000000004</v>
      </c>
      <c r="Q663" s="4">
        <v>11000</v>
      </c>
      <c r="R663" s="4">
        <f t="shared" si="41"/>
        <v>676967.5</v>
      </c>
      <c r="S663" s="4">
        <f t="shared" si="42"/>
        <v>554.29449999999997</v>
      </c>
      <c r="T663" s="4">
        <v>2600</v>
      </c>
      <c r="U663" s="4">
        <f t="shared" si="43"/>
        <v>1441165.7</v>
      </c>
      <c r="V663" s="4">
        <f t="shared" si="44"/>
        <v>2118133.2000000002</v>
      </c>
      <c r="W663" s="4"/>
    </row>
    <row r="664" spans="1:23" x14ac:dyDescent="0.25">
      <c r="A664" s="6"/>
      <c r="B664" s="6"/>
      <c r="C664" s="7"/>
      <c r="D664" s="6"/>
      <c r="E664" s="6"/>
      <c r="F664" s="6"/>
      <c r="G664" s="8"/>
      <c r="H664" s="6"/>
      <c r="I664" s="6"/>
      <c r="J664" s="6"/>
      <c r="K664" s="6"/>
      <c r="L664" s="6"/>
      <c r="M664" s="6"/>
      <c r="N664" s="6">
        <f>SUM(N663)</f>
        <v>51.5</v>
      </c>
      <c r="O664" s="6">
        <f>O663</f>
        <v>1016</v>
      </c>
      <c r="P664" s="6">
        <f>SUM(P663)</f>
        <v>61.542500000000004</v>
      </c>
      <c r="Q664" s="6"/>
      <c r="R664" s="6">
        <f>SUM(R663)</f>
        <v>676967.5</v>
      </c>
      <c r="S664" s="6">
        <f>SUM(S663)</f>
        <v>554.29449999999997</v>
      </c>
      <c r="T664" s="6"/>
      <c r="U664" s="6">
        <f>SUM(U663)</f>
        <v>1441165.7</v>
      </c>
      <c r="V664" s="6">
        <f>SUM(V663)</f>
        <v>2118133.2000000002</v>
      </c>
      <c r="W664" s="6">
        <f>(O664/V664)*100</f>
        <v>4.796676620714882E-2</v>
      </c>
    </row>
    <row r="665" spans="1:23" x14ac:dyDescent="0.25">
      <c r="A665" s="4">
        <f>+A663+1</f>
        <v>424</v>
      </c>
      <c r="B665" s="4" t="s">
        <v>49</v>
      </c>
      <c r="C665" s="4">
        <v>1012047346</v>
      </c>
      <c r="D665" s="4" t="s">
        <v>541</v>
      </c>
      <c r="E665" s="4" t="s">
        <v>542</v>
      </c>
      <c r="F665" s="4">
        <v>8</v>
      </c>
      <c r="G665" s="5" t="s">
        <v>52</v>
      </c>
      <c r="H665" s="4">
        <v>47</v>
      </c>
      <c r="I665" s="4" t="s">
        <v>133</v>
      </c>
      <c r="J665" s="4" t="s">
        <v>54</v>
      </c>
      <c r="K665" s="4">
        <v>0</v>
      </c>
      <c r="L665" s="4" t="s">
        <v>68</v>
      </c>
      <c r="M665" s="4" t="s">
        <v>56</v>
      </c>
      <c r="N665" s="4">
        <v>23.2</v>
      </c>
      <c r="O665" s="4">
        <v>426</v>
      </c>
      <c r="P665" s="4">
        <f t="shared" si="40"/>
        <v>27.724</v>
      </c>
      <c r="Q665" s="4">
        <v>11000</v>
      </c>
      <c r="R665" s="4">
        <f t="shared" si="41"/>
        <v>304964</v>
      </c>
      <c r="S665" s="4">
        <f t="shared" si="42"/>
        <v>249.70159999999998</v>
      </c>
      <c r="T665" s="4">
        <v>2600</v>
      </c>
      <c r="U665" s="4">
        <f t="shared" si="43"/>
        <v>649224.15999999992</v>
      </c>
      <c r="V665" s="4">
        <f t="shared" si="44"/>
        <v>954188.15999999992</v>
      </c>
      <c r="W665" s="4"/>
    </row>
    <row r="666" spans="1:23" x14ac:dyDescent="0.25">
      <c r="A666" s="4">
        <f t="shared" si="45"/>
        <v>425</v>
      </c>
      <c r="B666" s="4" t="s">
        <v>49</v>
      </c>
      <c r="C666" s="4">
        <v>1012047346</v>
      </c>
      <c r="D666" s="4" t="s">
        <v>541</v>
      </c>
      <c r="E666" s="4" t="s">
        <v>542</v>
      </c>
      <c r="F666" s="4">
        <v>8</v>
      </c>
      <c r="G666" s="5" t="s">
        <v>52</v>
      </c>
      <c r="H666" s="4">
        <v>47</v>
      </c>
      <c r="I666" s="4" t="s">
        <v>133</v>
      </c>
      <c r="J666" s="4" t="s">
        <v>54</v>
      </c>
      <c r="K666" s="4">
        <v>0</v>
      </c>
      <c r="L666" s="4" t="s">
        <v>68</v>
      </c>
      <c r="M666" s="4" t="s">
        <v>56</v>
      </c>
      <c r="N666" s="4">
        <v>23.2</v>
      </c>
      <c r="O666" s="4">
        <v>426</v>
      </c>
      <c r="P666" s="4">
        <f t="shared" si="40"/>
        <v>27.724</v>
      </c>
      <c r="Q666" s="4">
        <v>11000</v>
      </c>
      <c r="R666" s="4">
        <f t="shared" si="41"/>
        <v>304964</v>
      </c>
      <c r="S666" s="4">
        <f t="shared" si="42"/>
        <v>249.70159999999998</v>
      </c>
      <c r="T666" s="4">
        <v>2600</v>
      </c>
      <c r="U666" s="4">
        <f t="shared" si="43"/>
        <v>649224.15999999992</v>
      </c>
      <c r="V666" s="4">
        <f t="shared" si="44"/>
        <v>954188.15999999992</v>
      </c>
      <c r="W666" s="4"/>
    </row>
    <row r="667" spans="1:23" x14ac:dyDescent="0.25">
      <c r="A667" s="6"/>
      <c r="B667" s="6"/>
      <c r="C667" s="7"/>
      <c r="D667" s="6"/>
      <c r="E667" s="6"/>
      <c r="F667" s="6"/>
      <c r="G667" s="8"/>
      <c r="H667" s="6"/>
      <c r="I667" s="6"/>
      <c r="J667" s="6"/>
      <c r="K667" s="6"/>
      <c r="L667" s="6"/>
      <c r="M667" s="6"/>
      <c r="N667" s="6">
        <f>SUM(N665:N666)</f>
        <v>46.4</v>
      </c>
      <c r="O667" s="6">
        <f>O666</f>
        <v>426</v>
      </c>
      <c r="P667" s="6">
        <f>SUM(P665:P666)</f>
        <v>55.448</v>
      </c>
      <c r="Q667" s="6"/>
      <c r="R667" s="6">
        <f>SUM(R665:R666)</f>
        <v>609928</v>
      </c>
      <c r="S667" s="6">
        <f>SUM(S665:S666)</f>
        <v>499.40319999999997</v>
      </c>
      <c r="T667" s="6"/>
      <c r="U667" s="6">
        <f>SUM(U665:U666)</f>
        <v>1298448.3199999998</v>
      </c>
      <c r="V667" s="6">
        <f>SUM(V665:V666)</f>
        <v>1908376.3199999998</v>
      </c>
      <c r="W667" s="6">
        <f>(O667/V667)*100</f>
        <v>2.2322641270250094E-2</v>
      </c>
    </row>
    <row r="668" spans="1:23" x14ac:dyDescent="0.25">
      <c r="A668" s="4">
        <f>+A666+1</f>
        <v>426</v>
      </c>
      <c r="B668" s="4" t="s">
        <v>49</v>
      </c>
      <c r="C668" s="4">
        <v>1012047348</v>
      </c>
      <c r="D668" s="4" t="s">
        <v>543</v>
      </c>
      <c r="E668" s="4" t="s">
        <v>544</v>
      </c>
      <c r="F668" s="4">
        <v>8</v>
      </c>
      <c r="G668" s="5" t="s">
        <v>52</v>
      </c>
      <c r="H668" s="4">
        <v>47</v>
      </c>
      <c r="I668" s="4" t="s">
        <v>133</v>
      </c>
      <c r="J668" s="4" t="s">
        <v>54</v>
      </c>
      <c r="K668" s="4">
        <v>0</v>
      </c>
      <c r="L668" s="4" t="s">
        <v>68</v>
      </c>
      <c r="M668" s="4" t="s">
        <v>56</v>
      </c>
      <c r="N668" s="4">
        <v>76.5</v>
      </c>
      <c r="O668" s="4">
        <v>3308</v>
      </c>
      <c r="P668" s="4">
        <f t="shared" si="40"/>
        <v>91.417500000000004</v>
      </c>
      <c r="Q668" s="4">
        <v>11000</v>
      </c>
      <c r="R668" s="4">
        <f t="shared" si="41"/>
        <v>1005592.5</v>
      </c>
      <c r="S668" s="4">
        <f t="shared" si="42"/>
        <v>823.36950000000002</v>
      </c>
      <c r="T668" s="4">
        <v>2600</v>
      </c>
      <c r="U668" s="4">
        <f t="shared" si="43"/>
        <v>2140760.7000000002</v>
      </c>
      <c r="V668" s="4">
        <f t="shared" si="44"/>
        <v>3146353.2</v>
      </c>
      <c r="W668" s="4"/>
    </row>
    <row r="669" spans="1:23" x14ac:dyDescent="0.25">
      <c r="A669" s="4">
        <f t="shared" si="45"/>
        <v>427</v>
      </c>
      <c r="B669" s="4" t="s">
        <v>49</v>
      </c>
      <c r="C669" s="4">
        <v>1012047348</v>
      </c>
      <c r="D669" s="4" t="s">
        <v>543</v>
      </c>
      <c r="E669" s="4" t="s">
        <v>544</v>
      </c>
      <c r="F669" s="4">
        <v>8</v>
      </c>
      <c r="G669" s="5" t="s">
        <v>52</v>
      </c>
      <c r="H669" s="4">
        <v>47</v>
      </c>
      <c r="I669" s="4" t="s">
        <v>133</v>
      </c>
      <c r="J669" s="4" t="s">
        <v>54</v>
      </c>
      <c r="K669" s="4">
        <v>0</v>
      </c>
      <c r="L669" s="4" t="s">
        <v>55</v>
      </c>
      <c r="M669" s="4" t="s">
        <v>56</v>
      </c>
      <c r="N669" s="4">
        <v>132</v>
      </c>
      <c r="O669" s="4">
        <v>3308</v>
      </c>
      <c r="P669" s="4">
        <f t="shared" si="40"/>
        <v>157.74</v>
      </c>
      <c r="Q669" s="4">
        <v>11000</v>
      </c>
      <c r="R669" s="4">
        <f t="shared" si="41"/>
        <v>1735140</v>
      </c>
      <c r="S669" s="4">
        <f t="shared" si="42"/>
        <v>1420.7159999999999</v>
      </c>
      <c r="T669" s="4">
        <v>2600</v>
      </c>
      <c r="U669" s="4">
        <f t="shared" si="43"/>
        <v>3693861.5999999996</v>
      </c>
      <c r="V669" s="4">
        <f t="shared" si="44"/>
        <v>5429001.5999999996</v>
      </c>
      <c r="W669" s="4"/>
    </row>
    <row r="670" spans="1:23" x14ac:dyDescent="0.25">
      <c r="A670" s="6"/>
      <c r="B670" s="6"/>
      <c r="C670" s="7"/>
      <c r="D670" s="6"/>
      <c r="E670" s="6"/>
      <c r="F670" s="6"/>
      <c r="G670" s="8"/>
      <c r="H670" s="6"/>
      <c r="I670" s="6"/>
      <c r="J670" s="6"/>
      <c r="K670" s="6"/>
      <c r="L670" s="6"/>
      <c r="M670" s="6"/>
      <c r="N670" s="6">
        <f>SUM(N668:N669)</f>
        <v>208.5</v>
      </c>
      <c r="O670" s="6">
        <f>O669</f>
        <v>3308</v>
      </c>
      <c r="P670" s="6">
        <f>SUM(P668:P669)</f>
        <v>249.15750000000003</v>
      </c>
      <c r="Q670" s="6"/>
      <c r="R670" s="6">
        <f>SUM(R668:R669)</f>
        <v>2740732.5</v>
      </c>
      <c r="S670" s="6">
        <f>SUM(S668:S669)</f>
        <v>2244.0855000000001</v>
      </c>
      <c r="T670" s="6"/>
      <c r="U670" s="6">
        <f>SUM(U668:U669)</f>
        <v>5834622.2999999998</v>
      </c>
      <c r="V670" s="6">
        <f>SUM(V668:V669)</f>
        <v>8575354.8000000007</v>
      </c>
      <c r="W670" s="6">
        <f>(O670/V670)*100</f>
        <v>3.8575663364972368E-2</v>
      </c>
    </row>
    <row r="671" spans="1:23" x14ac:dyDescent="0.25">
      <c r="A671" s="4">
        <f>+A669+1</f>
        <v>428</v>
      </c>
      <c r="B671" s="4" t="s">
        <v>49</v>
      </c>
      <c r="C671" s="4">
        <v>1012047349</v>
      </c>
      <c r="D671" s="4" t="s">
        <v>545</v>
      </c>
      <c r="E671" s="4" t="s">
        <v>546</v>
      </c>
      <c r="F671" s="4">
        <v>8</v>
      </c>
      <c r="G671" s="5" t="s">
        <v>52</v>
      </c>
      <c r="H671" s="4">
        <v>47</v>
      </c>
      <c r="I671" s="4" t="s">
        <v>133</v>
      </c>
      <c r="J671" s="4" t="s">
        <v>54</v>
      </c>
      <c r="K671" s="4">
        <v>0</v>
      </c>
      <c r="L671" s="4" t="s">
        <v>55</v>
      </c>
      <c r="M671" s="4" t="s">
        <v>56</v>
      </c>
      <c r="N671" s="4">
        <v>39</v>
      </c>
      <c r="O671" s="4">
        <v>770</v>
      </c>
      <c r="P671" s="4">
        <f t="shared" si="40"/>
        <v>46.605000000000004</v>
      </c>
      <c r="Q671" s="4">
        <v>11000</v>
      </c>
      <c r="R671" s="4">
        <f t="shared" si="41"/>
        <v>512655.00000000006</v>
      </c>
      <c r="S671" s="4">
        <f t="shared" si="42"/>
        <v>419.75700000000001</v>
      </c>
      <c r="T671" s="4">
        <v>2600</v>
      </c>
      <c r="U671" s="4">
        <f t="shared" si="43"/>
        <v>1091368.2</v>
      </c>
      <c r="V671" s="4">
        <f t="shared" si="44"/>
        <v>1604023.2</v>
      </c>
      <c r="W671" s="4"/>
    </row>
    <row r="672" spans="1:23" x14ac:dyDescent="0.25">
      <c r="A672" s="6"/>
      <c r="B672" s="6"/>
      <c r="C672" s="7"/>
      <c r="D672" s="6"/>
      <c r="E672" s="6"/>
      <c r="F672" s="6"/>
      <c r="G672" s="8"/>
      <c r="H672" s="6"/>
      <c r="I672" s="6"/>
      <c r="J672" s="6"/>
      <c r="K672" s="6"/>
      <c r="L672" s="6"/>
      <c r="M672" s="6"/>
      <c r="N672" s="6">
        <f>SUM(N671)</f>
        <v>39</v>
      </c>
      <c r="O672" s="6">
        <f>O671</f>
        <v>770</v>
      </c>
      <c r="P672" s="6">
        <f>SUM(P671)</f>
        <v>46.605000000000004</v>
      </c>
      <c r="Q672" s="6"/>
      <c r="R672" s="6">
        <f>SUM(R671)</f>
        <v>512655.00000000006</v>
      </c>
      <c r="S672" s="6">
        <f>SUM(S671)</f>
        <v>419.75700000000001</v>
      </c>
      <c r="T672" s="6"/>
      <c r="U672" s="6">
        <f>SUM(U671)</f>
        <v>1091368.2</v>
      </c>
      <c r="V672" s="6">
        <f>SUM(V671)</f>
        <v>1604023.2</v>
      </c>
      <c r="W672" s="6">
        <f>(O672/V672)*100</f>
        <v>4.8004293204736696E-2</v>
      </c>
    </row>
    <row r="673" spans="1:23" x14ac:dyDescent="0.25">
      <c r="A673" s="4">
        <f>+A671+1</f>
        <v>429</v>
      </c>
      <c r="B673" s="4" t="s">
        <v>49</v>
      </c>
      <c r="C673" s="4">
        <v>1012047350</v>
      </c>
      <c r="D673" s="4" t="s">
        <v>547</v>
      </c>
      <c r="E673" s="4" t="s">
        <v>548</v>
      </c>
      <c r="F673" s="4">
        <v>8</v>
      </c>
      <c r="G673" s="5" t="s">
        <v>52</v>
      </c>
      <c r="H673" s="4">
        <v>47</v>
      </c>
      <c r="I673" s="4" t="s">
        <v>133</v>
      </c>
      <c r="J673" s="4" t="s">
        <v>54</v>
      </c>
      <c r="K673" s="4">
        <v>0</v>
      </c>
      <c r="L673" s="4" t="s">
        <v>68</v>
      </c>
      <c r="M673" s="4" t="s">
        <v>56</v>
      </c>
      <c r="N673" s="4">
        <v>43</v>
      </c>
      <c r="O673" s="4">
        <v>432</v>
      </c>
      <c r="P673" s="4">
        <f t="shared" si="40"/>
        <v>51.385000000000005</v>
      </c>
      <c r="Q673" s="4">
        <v>11000</v>
      </c>
      <c r="R673" s="4">
        <f t="shared" si="41"/>
        <v>565235</v>
      </c>
      <c r="S673" s="4">
        <f t="shared" si="42"/>
        <v>462.80899999999997</v>
      </c>
      <c r="T673" s="4">
        <v>2600</v>
      </c>
      <c r="U673" s="4">
        <f t="shared" si="43"/>
        <v>1203303.3999999999</v>
      </c>
      <c r="V673" s="4">
        <f t="shared" si="44"/>
        <v>1768538.4</v>
      </c>
      <c r="W673" s="4"/>
    </row>
    <row r="674" spans="1:23" x14ac:dyDescent="0.25">
      <c r="A674" s="6"/>
      <c r="B674" s="6"/>
      <c r="C674" s="7"/>
      <c r="D674" s="6"/>
      <c r="E674" s="6"/>
      <c r="F674" s="6"/>
      <c r="G674" s="8"/>
      <c r="H674" s="6"/>
      <c r="I674" s="6"/>
      <c r="J674" s="6"/>
      <c r="K674" s="6"/>
      <c r="L674" s="6"/>
      <c r="M674" s="6"/>
      <c r="N674" s="6">
        <f>SUM(N673)</f>
        <v>43</v>
      </c>
      <c r="O674" s="6">
        <f>O673</f>
        <v>432</v>
      </c>
      <c r="P674" s="6">
        <f>SUM(P673)</f>
        <v>51.385000000000005</v>
      </c>
      <c r="Q674" s="6"/>
      <c r="R674" s="6">
        <f>SUM(R673)</f>
        <v>565235</v>
      </c>
      <c r="S674" s="6">
        <f>SUM(S673)</f>
        <v>462.80899999999997</v>
      </c>
      <c r="T674" s="6"/>
      <c r="U674" s="6">
        <f>SUM(U673)</f>
        <v>1203303.3999999999</v>
      </c>
      <c r="V674" s="6">
        <f>SUM(V673)</f>
        <v>1768538.4</v>
      </c>
      <c r="W674" s="6">
        <f>(O674/V674)*100</f>
        <v>2.442695052592582E-2</v>
      </c>
    </row>
    <row r="675" spans="1:23" x14ac:dyDescent="0.25">
      <c r="A675" s="4">
        <f>+A673+1</f>
        <v>430</v>
      </c>
      <c r="B675" s="4" t="s">
        <v>49</v>
      </c>
      <c r="C675" s="4">
        <v>1012047351</v>
      </c>
      <c r="D675" s="4" t="s">
        <v>549</v>
      </c>
      <c r="E675" s="4" t="s">
        <v>550</v>
      </c>
      <c r="F675" s="4">
        <v>8</v>
      </c>
      <c r="G675" s="5" t="s">
        <v>52</v>
      </c>
      <c r="H675" s="4">
        <v>47</v>
      </c>
      <c r="I675" s="4" t="s">
        <v>133</v>
      </c>
      <c r="J675" s="4" t="s">
        <v>54</v>
      </c>
      <c r="K675" s="4">
        <v>0</v>
      </c>
      <c r="L675" s="4" t="s">
        <v>68</v>
      </c>
      <c r="M675" s="4" t="s">
        <v>56</v>
      </c>
      <c r="N675" s="4">
        <v>30.09</v>
      </c>
      <c r="O675" s="4">
        <v>278</v>
      </c>
      <c r="P675" s="4">
        <f t="shared" si="40"/>
        <v>35.957550000000005</v>
      </c>
      <c r="Q675" s="4">
        <v>11000</v>
      </c>
      <c r="R675" s="4">
        <f t="shared" si="41"/>
        <v>395533.05000000005</v>
      </c>
      <c r="S675" s="4">
        <f t="shared" si="42"/>
        <v>323.85867000000002</v>
      </c>
      <c r="T675" s="4">
        <v>2600</v>
      </c>
      <c r="U675" s="4">
        <f t="shared" si="43"/>
        <v>842032.54200000002</v>
      </c>
      <c r="V675" s="4">
        <f t="shared" si="44"/>
        <v>1237565.5920000002</v>
      </c>
      <c r="W675" s="4"/>
    </row>
    <row r="676" spans="1:23" x14ac:dyDescent="0.25">
      <c r="A676" s="6"/>
      <c r="B676" s="6"/>
      <c r="C676" s="7"/>
      <c r="D676" s="6"/>
      <c r="E676" s="6"/>
      <c r="F676" s="6"/>
      <c r="G676" s="8"/>
      <c r="H676" s="6"/>
      <c r="I676" s="6"/>
      <c r="J676" s="6"/>
      <c r="K676" s="6"/>
      <c r="L676" s="6"/>
      <c r="M676" s="6"/>
      <c r="N676" s="6">
        <f>SUM(N675)</f>
        <v>30.09</v>
      </c>
      <c r="O676" s="6">
        <f>O675</f>
        <v>278</v>
      </c>
      <c r="P676" s="6">
        <f>SUM(P675)</f>
        <v>35.957550000000005</v>
      </c>
      <c r="Q676" s="6"/>
      <c r="R676" s="6">
        <f>SUM(R675)</f>
        <v>395533.05000000005</v>
      </c>
      <c r="S676" s="6">
        <f>SUM(S675)</f>
        <v>323.85867000000002</v>
      </c>
      <c r="T676" s="6"/>
      <c r="U676" s="6">
        <f>SUM(U675)</f>
        <v>842032.54200000002</v>
      </c>
      <c r="V676" s="6">
        <f>SUM(V675)</f>
        <v>1237565.5920000002</v>
      </c>
      <c r="W676" s="6">
        <f>(O676/V676)*100</f>
        <v>2.2463455819802719E-2</v>
      </c>
    </row>
    <row r="677" spans="1:23" x14ac:dyDescent="0.25">
      <c r="A677" s="4">
        <f>+A675+1</f>
        <v>431</v>
      </c>
      <c r="B677" s="4" t="s">
        <v>49</v>
      </c>
      <c r="C677" s="4">
        <v>1012047352</v>
      </c>
      <c r="D677" s="4" t="s">
        <v>551</v>
      </c>
      <c r="E677" s="4" t="s">
        <v>552</v>
      </c>
      <c r="F677" s="4">
        <v>8</v>
      </c>
      <c r="G677" s="5" t="s">
        <v>52</v>
      </c>
      <c r="H677" s="4">
        <v>47</v>
      </c>
      <c r="I677" s="4" t="s">
        <v>133</v>
      </c>
      <c r="J677" s="4" t="s">
        <v>54</v>
      </c>
      <c r="K677" s="4">
        <v>0</v>
      </c>
      <c r="L677" s="4" t="s">
        <v>68</v>
      </c>
      <c r="M677" s="4" t="s">
        <v>56</v>
      </c>
      <c r="N677" s="4">
        <v>25.37</v>
      </c>
      <c r="O677" s="4">
        <v>234</v>
      </c>
      <c r="P677" s="4">
        <f t="shared" si="40"/>
        <v>30.317150000000002</v>
      </c>
      <c r="Q677" s="4">
        <v>11000</v>
      </c>
      <c r="R677" s="4">
        <f t="shared" si="41"/>
        <v>333488.65000000002</v>
      </c>
      <c r="S677" s="4">
        <f t="shared" si="42"/>
        <v>273.05731000000003</v>
      </c>
      <c r="T677" s="4">
        <v>2600</v>
      </c>
      <c r="U677" s="4">
        <f t="shared" si="43"/>
        <v>709949.00600000005</v>
      </c>
      <c r="V677" s="4">
        <f t="shared" si="44"/>
        <v>1043437.6560000001</v>
      </c>
      <c r="W677" s="4"/>
    </row>
    <row r="678" spans="1:23" x14ac:dyDescent="0.25">
      <c r="A678" s="6"/>
      <c r="B678" s="6"/>
      <c r="C678" s="7"/>
      <c r="D678" s="6"/>
      <c r="E678" s="6"/>
      <c r="F678" s="6"/>
      <c r="G678" s="8"/>
      <c r="H678" s="6"/>
      <c r="I678" s="6"/>
      <c r="J678" s="6"/>
      <c r="K678" s="6"/>
      <c r="L678" s="6"/>
      <c r="M678" s="6"/>
      <c r="N678" s="6">
        <f>SUM(N677)</f>
        <v>25.37</v>
      </c>
      <c r="O678" s="6">
        <f>O677</f>
        <v>234</v>
      </c>
      <c r="P678" s="6">
        <f>SUM(P677)</f>
        <v>30.317150000000002</v>
      </c>
      <c r="Q678" s="6"/>
      <c r="R678" s="6">
        <f>SUM(R677)</f>
        <v>333488.65000000002</v>
      </c>
      <c r="S678" s="6">
        <f>SUM(S677)</f>
        <v>273.05731000000003</v>
      </c>
      <c r="T678" s="6"/>
      <c r="U678" s="6">
        <f>SUM(U677)</f>
        <v>709949.00600000005</v>
      </c>
      <c r="V678" s="6">
        <f>SUM(V677)</f>
        <v>1043437.6560000001</v>
      </c>
      <c r="W678" s="6">
        <f>(O678/V678)*100</f>
        <v>2.2425872657982737E-2</v>
      </c>
    </row>
    <row r="679" spans="1:23" x14ac:dyDescent="0.25">
      <c r="A679" s="4">
        <f>+A677+1</f>
        <v>432</v>
      </c>
      <c r="B679" s="4" t="s">
        <v>49</v>
      </c>
      <c r="C679" s="4">
        <v>1012047353</v>
      </c>
      <c r="D679" s="4" t="s">
        <v>553</v>
      </c>
      <c r="E679" s="4" t="s">
        <v>554</v>
      </c>
      <c r="F679" s="4">
        <v>8</v>
      </c>
      <c r="G679" s="5" t="s">
        <v>52</v>
      </c>
      <c r="H679" s="4">
        <v>47</v>
      </c>
      <c r="I679" s="4" t="s">
        <v>133</v>
      </c>
      <c r="J679" s="4" t="s">
        <v>54</v>
      </c>
      <c r="K679" s="4">
        <v>0</v>
      </c>
      <c r="L679" s="4" t="s">
        <v>55</v>
      </c>
      <c r="M679" s="4" t="s">
        <v>56</v>
      </c>
      <c r="N679" s="4">
        <v>90</v>
      </c>
      <c r="O679" s="4">
        <v>3846</v>
      </c>
      <c r="P679" s="4">
        <f t="shared" si="40"/>
        <v>107.55000000000001</v>
      </c>
      <c r="Q679" s="4">
        <v>11000</v>
      </c>
      <c r="R679" s="4">
        <f t="shared" si="41"/>
        <v>1183050.0000000002</v>
      </c>
      <c r="S679" s="4">
        <f t="shared" si="42"/>
        <v>968.67</v>
      </c>
      <c r="T679" s="4">
        <v>2600</v>
      </c>
      <c r="U679" s="4">
        <f t="shared" si="43"/>
        <v>2518542</v>
      </c>
      <c r="V679" s="4">
        <f t="shared" si="44"/>
        <v>3701592</v>
      </c>
      <c r="W679" s="4"/>
    </row>
    <row r="680" spans="1:23" x14ac:dyDescent="0.25">
      <c r="A680" s="4">
        <f t="shared" ref="A680:A700" si="46">+A679+1</f>
        <v>433</v>
      </c>
      <c r="B680" s="4" t="s">
        <v>49</v>
      </c>
      <c r="C680" s="4">
        <v>1012047353</v>
      </c>
      <c r="D680" s="4" t="s">
        <v>553</v>
      </c>
      <c r="E680" s="4" t="s">
        <v>554</v>
      </c>
      <c r="F680" s="4">
        <v>8</v>
      </c>
      <c r="G680" s="5" t="s">
        <v>52</v>
      </c>
      <c r="H680" s="4">
        <v>47</v>
      </c>
      <c r="I680" s="4" t="s">
        <v>133</v>
      </c>
      <c r="J680" s="4" t="s">
        <v>54</v>
      </c>
      <c r="K680" s="4">
        <v>1</v>
      </c>
      <c r="L680" s="4" t="s">
        <v>55</v>
      </c>
      <c r="M680" s="4" t="s">
        <v>56</v>
      </c>
      <c r="N680" s="4">
        <v>105</v>
      </c>
      <c r="O680" s="4">
        <v>3846</v>
      </c>
      <c r="P680" s="4">
        <f>0</f>
        <v>0</v>
      </c>
      <c r="Q680" s="4"/>
      <c r="R680" s="4">
        <f t="shared" si="41"/>
        <v>0</v>
      </c>
      <c r="S680" s="4">
        <f t="shared" si="42"/>
        <v>1130.115</v>
      </c>
      <c r="T680" s="4">
        <v>2600</v>
      </c>
      <c r="U680" s="4">
        <f t="shared" si="43"/>
        <v>2938299</v>
      </c>
      <c r="V680" s="4">
        <f t="shared" si="44"/>
        <v>2938299</v>
      </c>
      <c r="W680" s="4"/>
    </row>
    <row r="681" spans="1:23" x14ac:dyDescent="0.25">
      <c r="A681" s="6"/>
      <c r="B681" s="6"/>
      <c r="C681" s="7"/>
      <c r="D681" s="6"/>
      <c r="E681" s="6"/>
      <c r="F681" s="6"/>
      <c r="G681" s="8"/>
      <c r="H681" s="6"/>
      <c r="I681" s="6"/>
      <c r="J681" s="6"/>
      <c r="K681" s="6"/>
      <c r="L681" s="6"/>
      <c r="M681" s="6"/>
      <c r="N681" s="6">
        <f>SUM(N679:N680)</f>
        <v>195</v>
      </c>
      <c r="O681" s="6">
        <f>O680</f>
        <v>3846</v>
      </c>
      <c r="P681" s="6">
        <f>SUM(P679:P680)</f>
        <v>107.55000000000001</v>
      </c>
      <c r="Q681" s="6"/>
      <c r="R681" s="6">
        <f>SUM(R679:R680)</f>
        <v>1183050.0000000002</v>
      </c>
      <c r="S681" s="6">
        <f>SUM(S679:S680)</f>
        <v>2098.7849999999999</v>
      </c>
      <c r="T681" s="6"/>
      <c r="U681" s="6">
        <f>SUM(U679:U680)</f>
        <v>5456841</v>
      </c>
      <c r="V681" s="6">
        <f>SUM(V679:V680)</f>
        <v>6639891</v>
      </c>
      <c r="W681" s="6">
        <f>(O681/V681)*100</f>
        <v>5.792263758546639E-2</v>
      </c>
    </row>
    <row r="682" spans="1:23" x14ac:dyDescent="0.25">
      <c r="A682" s="4">
        <f>+A680+1</f>
        <v>434</v>
      </c>
      <c r="B682" s="4" t="s">
        <v>49</v>
      </c>
      <c r="C682" s="4">
        <v>1012047354</v>
      </c>
      <c r="D682" s="4" t="s">
        <v>555</v>
      </c>
      <c r="E682" s="4" t="s">
        <v>556</v>
      </c>
      <c r="F682" s="4">
        <v>8</v>
      </c>
      <c r="G682" s="5" t="s">
        <v>52</v>
      </c>
      <c r="H682" s="4">
        <v>47</v>
      </c>
      <c r="I682" s="4" t="s">
        <v>133</v>
      </c>
      <c r="J682" s="4" t="s">
        <v>54</v>
      </c>
      <c r="K682" s="4">
        <v>0</v>
      </c>
      <c r="L682" s="4" t="s">
        <v>55</v>
      </c>
      <c r="M682" s="4" t="s">
        <v>56</v>
      </c>
      <c r="N682" s="4">
        <v>90</v>
      </c>
      <c r="O682" s="4">
        <v>3846</v>
      </c>
      <c r="P682" s="4">
        <f t="shared" si="40"/>
        <v>107.55000000000001</v>
      </c>
      <c r="Q682" s="4">
        <v>11000</v>
      </c>
      <c r="R682" s="4">
        <f t="shared" si="41"/>
        <v>1183050.0000000002</v>
      </c>
      <c r="S682" s="4">
        <f t="shared" si="42"/>
        <v>968.67</v>
      </c>
      <c r="T682" s="4">
        <v>2600</v>
      </c>
      <c r="U682" s="4">
        <f t="shared" si="43"/>
        <v>2518542</v>
      </c>
      <c r="V682" s="4">
        <f t="shared" si="44"/>
        <v>3701592</v>
      </c>
      <c r="W682" s="4"/>
    </row>
    <row r="683" spans="1:23" x14ac:dyDescent="0.25">
      <c r="A683" s="4">
        <f t="shared" si="46"/>
        <v>435</v>
      </c>
      <c r="B683" s="4" t="s">
        <v>49</v>
      </c>
      <c r="C683" s="4">
        <v>1012047354</v>
      </c>
      <c r="D683" s="4" t="s">
        <v>555</v>
      </c>
      <c r="E683" s="4" t="s">
        <v>556</v>
      </c>
      <c r="F683" s="4">
        <v>8</v>
      </c>
      <c r="G683" s="5" t="s">
        <v>52</v>
      </c>
      <c r="H683" s="4">
        <v>47</v>
      </c>
      <c r="I683" s="4" t="s">
        <v>133</v>
      </c>
      <c r="J683" s="4" t="s">
        <v>54</v>
      </c>
      <c r="K683" s="4">
        <v>1</v>
      </c>
      <c r="L683" s="4" t="s">
        <v>55</v>
      </c>
      <c r="M683" s="4" t="s">
        <v>56</v>
      </c>
      <c r="N683" s="4">
        <v>105</v>
      </c>
      <c r="O683" s="4">
        <v>3846</v>
      </c>
      <c r="P683" s="4">
        <f>0</f>
        <v>0</v>
      </c>
      <c r="Q683" s="4"/>
      <c r="R683" s="4">
        <f t="shared" si="41"/>
        <v>0</v>
      </c>
      <c r="S683" s="4">
        <f t="shared" si="42"/>
        <v>1130.115</v>
      </c>
      <c r="T683" s="4">
        <v>2600</v>
      </c>
      <c r="U683" s="4">
        <f t="shared" si="43"/>
        <v>2938299</v>
      </c>
      <c r="V683" s="4">
        <f t="shared" si="44"/>
        <v>2938299</v>
      </c>
      <c r="W683" s="4"/>
    </row>
    <row r="684" spans="1:23" x14ac:dyDescent="0.25">
      <c r="A684" s="6"/>
      <c r="B684" s="6"/>
      <c r="C684" s="7"/>
      <c r="D684" s="6"/>
      <c r="E684" s="6"/>
      <c r="F684" s="6"/>
      <c r="G684" s="8"/>
      <c r="H684" s="6"/>
      <c r="I684" s="6"/>
      <c r="J684" s="6"/>
      <c r="K684" s="6"/>
      <c r="L684" s="6"/>
      <c r="M684" s="6"/>
      <c r="N684" s="6">
        <f>SUM(N682:N683)</f>
        <v>195</v>
      </c>
      <c r="O684" s="6">
        <f>O683</f>
        <v>3846</v>
      </c>
      <c r="P684" s="6">
        <f>SUM(P682:P683)</f>
        <v>107.55000000000001</v>
      </c>
      <c r="Q684" s="6"/>
      <c r="R684" s="6">
        <f>SUM(R682:R683)</f>
        <v>1183050.0000000002</v>
      </c>
      <c r="S684" s="6">
        <f>SUM(S682:S683)</f>
        <v>2098.7849999999999</v>
      </c>
      <c r="T684" s="6"/>
      <c r="U684" s="6">
        <f>SUM(U682:U683)</f>
        <v>5456841</v>
      </c>
      <c r="V684" s="6">
        <f>SUM(V682:V683)</f>
        <v>6639891</v>
      </c>
      <c r="W684" s="6">
        <f>(O684/V684)*100</f>
        <v>5.792263758546639E-2</v>
      </c>
    </row>
    <row r="685" spans="1:23" x14ac:dyDescent="0.25">
      <c r="A685" s="4">
        <f>+A683+1</f>
        <v>436</v>
      </c>
      <c r="B685" s="4" t="s">
        <v>49</v>
      </c>
      <c r="C685" s="4">
        <v>1012047355</v>
      </c>
      <c r="D685" s="4" t="s">
        <v>557</v>
      </c>
      <c r="E685" s="4" t="s">
        <v>558</v>
      </c>
      <c r="F685" s="4">
        <v>8</v>
      </c>
      <c r="G685" s="5" t="s">
        <v>52</v>
      </c>
      <c r="H685" s="4">
        <v>47</v>
      </c>
      <c r="I685" s="4" t="s">
        <v>133</v>
      </c>
      <c r="J685" s="4" t="s">
        <v>54</v>
      </c>
      <c r="K685" s="4">
        <v>0</v>
      </c>
      <c r="L685" s="4" t="s">
        <v>55</v>
      </c>
      <c r="M685" s="4" t="s">
        <v>56</v>
      </c>
      <c r="N685" s="4">
        <v>58.9</v>
      </c>
      <c r="O685" s="4">
        <v>5094</v>
      </c>
      <c r="P685" s="4">
        <f t="shared" si="40"/>
        <v>70.385500000000008</v>
      </c>
      <c r="Q685" s="4">
        <v>11000</v>
      </c>
      <c r="R685" s="4">
        <f t="shared" si="41"/>
        <v>774240.50000000012</v>
      </c>
      <c r="S685" s="4">
        <f t="shared" si="42"/>
        <v>633.94069999999999</v>
      </c>
      <c r="T685" s="4">
        <v>2600</v>
      </c>
      <c r="U685" s="4">
        <f t="shared" si="43"/>
        <v>1648245.82</v>
      </c>
      <c r="V685" s="4">
        <f t="shared" si="44"/>
        <v>2422486.3200000003</v>
      </c>
      <c r="W685" s="4"/>
    </row>
    <row r="686" spans="1:23" x14ac:dyDescent="0.25">
      <c r="A686" s="4">
        <f t="shared" si="46"/>
        <v>437</v>
      </c>
      <c r="B686" s="4" t="s">
        <v>49</v>
      </c>
      <c r="C686" s="4">
        <v>1012047355</v>
      </c>
      <c r="D686" s="4" t="s">
        <v>557</v>
      </c>
      <c r="E686" s="4" t="s">
        <v>558</v>
      </c>
      <c r="F686" s="4">
        <v>8</v>
      </c>
      <c r="G686" s="5" t="s">
        <v>52</v>
      </c>
      <c r="H686" s="4">
        <v>47</v>
      </c>
      <c r="I686" s="4" t="s">
        <v>133</v>
      </c>
      <c r="J686" s="4" t="s">
        <v>54</v>
      </c>
      <c r="K686" s="4">
        <v>1</v>
      </c>
      <c r="L686" s="4" t="s">
        <v>55</v>
      </c>
      <c r="M686" s="4" t="s">
        <v>56</v>
      </c>
      <c r="N686" s="4">
        <v>79.8</v>
      </c>
      <c r="O686" s="4">
        <v>5094</v>
      </c>
      <c r="P686" s="4">
        <f>0</f>
        <v>0</v>
      </c>
      <c r="Q686" s="4"/>
      <c r="R686" s="4">
        <f t="shared" si="41"/>
        <v>0</v>
      </c>
      <c r="S686" s="4">
        <f t="shared" si="42"/>
        <v>858.88739999999996</v>
      </c>
      <c r="T686" s="4">
        <v>2600</v>
      </c>
      <c r="U686" s="4">
        <f t="shared" si="43"/>
        <v>2233107.2399999998</v>
      </c>
      <c r="V686" s="4">
        <f t="shared" si="44"/>
        <v>2233107.2399999998</v>
      </c>
      <c r="W686" s="4"/>
    </row>
    <row r="687" spans="1:23" x14ac:dyDescent="0.25">
      <c r="A687" s="4">
        <f t="shared" si="46"/>
        <v>438</v>
      </c>
      <c r="B687" s="4" t="s">
        <v>49</v>
      </c>
      <c r="C687" s="4">
        <v>1012047355</v>
      </c>
      <c r="D687" s="4" t="s">
        <v>557</v>
      </c>
      <c r="E687" s="4" t="s">
        <v>558</v>
      </c>
      <c r="F687" s="4">
        <v>8</v>
      </c>
      <c r="G687" s="5" t="s">
        <v>52</v>
      </c>
      <c r="H687" s="4">
        <v>47</v>
      </c>
      <c r="I687" s="4" t="s">
        <v>133</v>
      </c>
      <c r="J687" s="4" t="s">
        <v>54</v>
      </c>
      <c r="K687" s="4">
        <v>2</v>
      </c>
      <c r="L687" s="4" t="s">
        <v>55</v>
      </c>
      <c r="M687" s="4" t="s">
        <v>56</v>
      </c>
      <c r="N687" s="4">
        <v>79.8</v>
      </c>
      <c r="O687" s="4">
        <v>5094</v>
      </c>
      <c r="P687" s="4">
        <f>0</f>
        <v>0</v>
      </c>
      <c r="Q687" s="4"/>
      <c r="R687" s="4">
        <f t="shared" si="41"/>
        <v>0</v>
      </c>
      <c r="S687" s="4">
        <f t="shared" si="42"/>
        <v>858.88739999999996</v>
      </c>
      <c r="T687" s="4">
        <v>2600</v>
      </c>
      <c r="U687" s="4">
        <f t="shared" si="43"/>
        <v>2233107.2399999998</v>
      </c>
      <c r="V687" s="4">
        <f t="shared" si="44"/>
        <v>2233107.2399999998</v>
      </c>
      <c r="W687" s="4"/>
    </row>
    <row r="688" spans="1:23" x14ac:dyDescent="0.25">
      <c r="A688" s="4">
        <f t="shared" si="46"/>
        <v>439</v>
      </c>
      <c r="B688" s="4" t="s">
        <v>49</v>
      </c>
      <c r="C688" s="4">
        <v>1012047355</v>
      </c>
      <c r="D688" s="4" t="s">
        <v>557</v>
      </c>
      <c r="E688" s="4" t="s">
        <v>558</v>
      </c>
      <c r="F688" s="4">
        <v>8</v>
      </c>
      <c r="G688" s="5" t="s">
        <v>52</v>
      </c>
      <c r="H688" s="4">
        <v>47</v>
      </c>
      <c r="I688" s="4" t="s">
        <v>133</v>
      </c>
      <c r="J688" s="4" t="s">
        <v>54</v>
      </c>
      <c r="K688" s="4">
        <v>3</v>
      </c>
      <c r="L688" s="4" t="s">
        <v>55</v>
      </c>
      <c r="M688" s="4" t="s">
        <v>56</v>
      </c>
      <c r="N688" s="4">
        <v>79.8</v>
      </c>
      <c r="O688" s="4">
        <v>5094</v>
      </c>
      <c r="P688" s="4">
        <f>0</f>
        <v>0</v>
      </c>
      <c r="Q688" s="4"/>
      <c r="R688" s="4">
        <f t="shared" si="41"/>
        <v>0</v>
      </c>
      <c r="S688" s="4">
        <f t="shared" si="42"/>
        <v>858.88739999999996</v>
      </c>
      <c r="T688" s="4">
        <v>2600</v>
      </c>
      <c r="U688" s="4">
        <f t="shared" si="43"/>
        <v>2233107.2399999998</v>
      </c>
      <c r="V688" s="4">
        <f t="shared" si="44"/>
        <v>2233107.2399999998</v>
      </c>
      <c r="W688" s="4"/>
    </row>
    <row r="689" spans="1:23" x14ac:dyDescent="0.25">
      <c r="A689" s="6"/>
      <c r="B689" s="6"/>
      <c r="C689" s="7"/>
      <c r="D689" s="6"/>
      <c r="E689" s="6"/>
      <c r="F689" s="6"/>
      <c r="G689" s="8"/>
      <c r="H689" s="6"/>
      <c r="I689" s="6"/>
      <c r="J689" s="6"/>
      <c r="K689" s="6"/>
      <c r="L689" s="6"/>
      <c r="M689" s="6"/>
      <c r="N689" s="6">
        <f>SUM(N685:N688)</f>
        <v>298.3</v>
      </c>
      <c r="O689" s="6">
        <f>O688</f>
        <v>5094</v>
      </c>
      <c r="P689" s="6">
        <f>SUM(P685:P688)</f>
        <v>70.385500000000008</v>
      </c>
      <c r="Q689" s="6"/>
      <c r="R689" s="6">
        <f>SUM(R685:R688)</f>
        <v>774240.50000000012</v>
      </c>
      <c r="S689" s="6">
        <f>SUM(S685:S688)</f>
        <v>3210.6028999999999</v>
      </c>
      <c r="T689" s="6"/>
      <c r="U689" s="6">
        <f>SUM(U685:U688)</f>
        <v>8347567.5399999991</v>
      </c>
      <c r="V689" s="6">
        <f>SUM(V685:V688)</f>
        <v>9121808.040000001</v>
      </c>
      <c r="W689" s="6">
        <f>(O689/V689)*100</f>
        <v>5.584419204682145E-2</v>
      </c>
    </row>
    <row r="690" spans="1:23" x14ac:dyDescent="0.25">
      <c r="A690" s="4">
        <f>+A688+1</f>
        <v>440</v>
      </c>
      <c r="B690" s="4" t="s">
        <v>49</v>
      </c>
      <c r="C690" s="4">
        <v>1012047356</v>
      </c>
      <c r="D690" s="4" t="s">
        <v>390</v>
      </c>
      <c r="E690" s="4" t="s">
        <v>559</v>
      </c>
      <c r="F690" s="4">
        <v>8</v>
      </c>
      <c r="G690" s="5" t="s">
        <v>52</v>
      </c>
      <c r="H690" s="4">
        <v>47</v>
      </c>
      <c r="I690" s="4" t="s">
        <v>133</v>
      </c>
      <c r="J690" s="4" t="s">
        <v>54</v>
      </c>
      <c r="K690" s="4">
        <v>0</v>
      </c>
      <c r="L690" s="4" t="s">
        <v>68</v>
      </c>
      <c r="M690" s="4" t="s">
        <v>56</v>
      </c>
      <c r="N690" s="4">
        <v>69.08</v>
      </c>
      <c r="O690" s="4">
        <v>636</v>
      </c>
      <c r="P690" s="4">
        <f t="shared" si="40"/>
        <v>82.550600000000003</v>
      </c>
      <c r="Q690" s="4">
        <v>11000</v>
      </c>
      <c r="R690" s="4">
        <f t="shared" si="41"/>
        <v>908056.6</v>
      </c>
      <c r="S690" s="4">
        <f t="shared" si="42"/>
        <v>743.50803999999994</v>
      </c>
      <c r="T690" s="4">
        <v>2600</v>
      </c>
      <c r="U690" s="4">
        <f t="shared" si="43"/>
        <v>1933120.9039999999</v>
      </c>
      <c r="V690" s="4">
        <f t="shared" si="44"/>
        <v>2841177.5039999997</v>
      </c>
      <c r="W690" s="4"/>
    </row>
    <row r="691" spans="1:23" x14ac:dyDescent="0.25">
      <c r="A691" s="6"/>
      <c r="B691" s="6"/>
      <c r="C691" s="7"/>
      <c r="D691" s="6"/>
      <c r="E691" s="6"/>
      <c r="F691" s="6"/>
      <c r="G691" s="8"/>
      <c r="H691" s="6"/>
      <c r="I691" s="6"/>
      <c r="J691" s="6"/>
      <c r="K691" s="6"/>
      <c r="L691" s="6"/>
      <c r="M691" s="6"/>
      <c r="N691" s="6">
        <f>SUM(N690)</f>
        <v>69.08</v>
      </c>
      <c r="O691" s="6">
        <f>O690</f>
        <v>636</v>
      </c>
      <c r="P691" s="6">
        <f>SUM(P690)</f>
        <v>82.550600000000003</v>
      </c>
      <c r="Q691" s="6"/>
      <c r="R691" s="6">
        <f>SUM(R690)</f>
        <v>908056.6</v>
      </c>
      <c r="S691" s="6">
        <f>SUM(S690)</f>
        <v>743.50803999999994</v>
      </c>
      <c r="T691" s="6"/>
      <c r="U691" s="6">
        <f>SUM(U690)</f>
        <v>1933120.9039999999</v>
      </c>
      <c r="V691" s="6">
        <f>SUM(V690)</f>
        <v>2841177.5039999997</v>
      </c>
      <c r="W691" s="6">
        <f>(O691/V691)*100</f>
        <v>2.2385085025648579E-2</v>
      </c>
    </row>
    <row r="692" spans="1:23" x14ac:dyDescent="0.25">
      <c r="A692" s="4">
        <f>+A690+1</f>
        <v>441</v>
      </c>
      <c r="B692" s="4" t="s">
        <v>49</v>
      </c>
      <c r="C692" s="4">
        <v>1012047357</v>
      </c>
      <c r="D692" s="4" t="s">
        <v>560</v>
      </c>
      <c r="E692" s="4" t="s">
        <v>561</v>
      </c>
      <c r="F692" s="4">
        <v>8</v>
      </c>
      <c r="G692" s="5" t="s">
        <v>52</v>
      </c>
      <c r="H692" s="4">
        <v>47</v>
      </c>
      <c r="I692" s="4" t="s">
        <v>133</v>
      </c>
      <c r="J692" s="4" t="s">
        <v>54</v>
      </c>
      <c r="K692" s="4">
        <v>0</v>
      </c>
      <c r="L692" s="4" t="s">
        <v>68</v>
      </c>
      <c r="M692" s="4" t="s">
        <v>56</v>
      </c>
      <c r="N692" s="4">
        <v>49.68</v>
      </c>
      <c r="O692" s="4">
        <v>456</v>
      </c>
      <c r="P692" s="4">
        <f t="shared" si="40"/>
        <v>59.367600000000003</v>
      </c>
      <c r="Q692" s="4">
        <v>11000</v>
      </c>
      <c r="R692" s="4">
        <f t="shared" si="41"/>
        <v>653043.6</v>
      </c>
      <c r="S692" s="4">
        <f t="shared" si="42"/>
        <v>534.70583999999997</v>
      </c>
      <c r="T692" s="4">
        <v>2600</v>
      </c>
      <c r="U692" s="4">
        <f t="shared" si="43"/>
        <v>1390235.1839999999</v>
      </c>
      <c r="V692" s="4">
        <f t="shared" si="44"/>
        <v>2043278.784</v>
      </c>
      <c r="W692" s="4"/>
    </row>
    <row r="693" spans="1:23" x14ac:dyDescent="0.25">
      <c r="A693" s="6"/>
      <c r="B693" s="6"/>
      <c r="C693" s="7"/>
      <c r="D693" s="6"/>
      <c r="E693" s="6"/>
      <c r="F693" s="6"/>
      <c r="G693" s="8"/>
      <c r="H693" s="6"/>
      <c r="I693" s="6"/>
      <c r="J693" s="6"/>
      <c r="K693" s="6"/>
      <c r="L693" s="6"/>
      <c r="M693" s="6"/>
      <c r="N693" s="6">
        <f>SUM(N692)</f>
        <v>49.68</v>
      </c>
      <c r="O693" s="6">
        <f>O692</f>
        <v>456</v>
      </c>
      <c r="P693" s="6">
        <f>SUM(P692)</f>
        <v>59.367600000000003</v>
      </c>
      <c r="Q693" s="6"/>
      <c r="R693" s="6">
        <f>SUM(R692)</f>
        <v>653043.6</v>
      </c>
      <c r="S693" s="6">
        <f>SUM(S692)</f>
        <v>534.70583999999997</v>
      </c>
      <c r="T693" s="6"/>
      <c r="U693" s="6">
        <f>SUM(U692)</f>
        <v>1390235.1839999999</v>
      </c>
      <c r="V693" s="6">
        <f>SUM(V692)</f>
        <v>2043278.784</v>
      </c>
      <c r="W693" s="6">
        <f>(O693/V693)*100</f>
        <v>2.2317072127931419E-2</v>
      </c>
    </row>
    <row r="694" spans="1:23" x14ac:dyDescent="0.25">
      <c r="A694" s="4">
        <f>+A692+1</f>
        <v>442</v>
      </c>
      <c r="B694" s="4" t="s">
        <v>49</v>
      </c>
      <c r="C694" s="4">
        <v>1012047358</v>
      </c>
      <c r="D694" s="4" t="s">
        <v>562</v>
      </c>
      <c r="E694" s="4" t="s">
        <v>563</v>
      </c>
      <c r="F694" s="4">
        <v>8</v>
      </c>
      <c r="G694" s="5" t="s">
        <v>52</v>
      </c>
      <c r="H694" s="4">
        <v>47</v>
      </c>
      <c r="I694" s="4" t="s">
        <v>133</v>
      </c>
      <c r="J694" s="4" t="s">
        <v>54</v>
      </c>
      <c r="K694" s="4">
        <v>0</v>
      </c>
      <c r="L694" s="4" t="s">
        <v>55</v>
      </c>
      <c r="M694" s="4" t="s">
        <v>56</v>
      </c>
      <c r="N694" s="4">
        <v>69.3</v>
      </c>
      <c r="O694" s="4">
        <v>3722</v>
      </c>
      <c r="P694" s="4">
        <f t="shared" si="40"/>
        <v>82.813500000000005</v>
      </c>
      <c r="Q694" s="4">
        <v>11000</v>
      </c>
      <c r="R694" s="4">
        <f t="shared" si="41"/>
        <v>910948.5</v>
      </c>
      <c r="S694" s="4">
        <f t="shared" si="42"/>
        <v>745.8759</v>
      </c>
      <c r="T694" s="4">
        <v>2600</v>
      </c>
      <c r="U694" s="4">
        <f t="shared" si="43"/>
        <v>1939277.34</v>
      </c>
      <c r="V694" s="4">
        <f t="shared" si="44"/>
        <v>2850225.84</v>
      </c>
      <c r="W694" s="4"/>
    </row>
    <row r="695" spans="1:23" x14ac:dyDescent="0.25">
      <c r="A695" s="4">
        <f t="shared" si="46"/>
        <v>443</v>
      </c>
      <c r="B695" s="4" t="s">
        <v>49</v>
      </c>
      <c r="C695" s="4">
        <v>1012047358</v>
      </c>
      <c r="D695" s="4" t="s">
        <v>562</v>
      </c>
      <c r="E695" s="4" t="s">
        <v>563</v>
      </c>
      <c r="F695" s="4">
        <v>8</v>
      </c>
      <c r="G695" s="5" t="s">
        <v>52</v>
      </c>
      <c r="H695" s="4">
        <v>47</v>
      </c>
      <c r="I695" s="4" t="s">
        <v>133</v>
      </c>
      <c r="J695" s="4" t="s">
        <v>54</v>
      </c>
      <c r="K695" s="4">
        <v>1</v>
      </c>
      <c r="L695" s="4" t="s">
        <v>55</v>
      </c>
      <c r="M695" s="4" t="s">
        <v>56</v>
      </c>
      <c r="N695" s="4">
        <v>89.1</v>
      </c>
      <c r="O695" s="4">
        <v>3722</v>
      </c>
      <c r="P695" s="4">
        <f>0</f>
        <v>0</v>
      </c>
      <c r="Q695" s="4"/>
      <c r="R695" s="4">
        <f t="shared" si="41"/>
        <v>0</v>
      </c>
      <c r="S695" s="4">
        <f t="shared" si="42"/>
        <v>958.98329999999999</v>
      </c>
      <c r="T695" s="4">
        <v>2600</v>
      </c>
      <c r="U695" s="4">
        <f t="shared" si="43"/>
        <v>2493356.58</v>
      </c>
      <c r="V695" s="4">
        <f t="shared" si="44"/>
        <v>2493356.58</v>
      </c>
      <c r="W695" s="4"/>
    </row>
    <row r="696" spans="1:23" x14ac:dyDescent="0.25">
      <c r="A696" s="6"/>
      <c r="B696" s="6"/>
      <c r="C696" s="7"/>
      <c r="D696" s="6"/>
      <c r="E696" s="6"/>
      <c r="F696" s="6"/>
      <c r="G696" s="8"/>
      <c r="H696" s="6"/>
      <c r="I696" s="6"/>
      <c r="J696" s="6"/>
      <c r="K696" s="6"/>
      <c r="L696" s="6"/>
      <c r="M696" s="6"/>
      <c r="N696" s="6">
        <f>SUM(N694:N695)</f>
        <v>158.39999999999998</v>
      </c>
      <c r="O696" s="6">
        <f>O695</f>
        <v>3722</v>
      </c>
      <c r="P696" s="6">
        <f>SUM(P694:P695)</f>
        <v>82.813500000000005</v>
      </c>
      <c r="Q696" s="6"/>
      <c r="R696" s="6">
        <f>SUM(R694:R695)</f>
        <v>910948.5</v>
      </c>
      <c r="S696" s="6">
        <f>SUM(S694:S695)</f>
        <v>1704.8591999999999</v>
      </c>
      <c r="T696" s="6"/>
      <c r="U696" s="6">
        <f>SUM(U694:U695)</f>
        <v>4432633.92</v>
      </c>
      <c r="V696" s="6">
        <f>SUM(V694:V695)</f>
        <v>5343582.42</v>
      </c>
      <c r="W696" s="6">
        <f>(O696/V696)*100</f>
        <v>6.9653646326652899E-2</v>
      </c>
    </row>
    <row r="697" spans="1:23" x14ac:dyDescent="0.25">
      <c r="A697" s="4">
        <f>+A695+1</f>
        <v>444</v>
      </c>
      <c r="B697" s="4" t="s">
        <v>49</v>
      </c>
      <c r="C697" s="4">
        <v>1012047359</v>
      </c>
      <c r="D697" s="4" t="s">
        <v>564</v>
      </c>
      <c r="E697" s="4" t="s">
        <v>565</v>
      </c>
      <c r="F697" s="4">
        <v>8</v>
      </c>
      <c r="G697" s="5" t="s">
        <v>52</v>
      </c>
      <c r="H697" s="4">
        <v>47</v>
      </c>
      <c r="I697" s="4" t="s">
        <v>133</v>
      </c>
      <c r="J697" s="4" t="s">
        <v>54</v>
      </c>
      <c r="K697" s="4">
        <v>0</v>
      </c>
      <c r="L697" s="4" t="s">
        <v>68</v>
      </c>
      <c r="M697" s="4" t="s">
        <v>56</v>
      </c>
      <c r="N697" s="4">
        <v>19.059999465942401</v>
      </c>
      <c r="O697" s="4">
        <v>704</v>
      </c>
      <c r="P697" s="4">
        <f t="shared" si="40"/>
        <v>22.776699361801171</v>
      </c>
      <c r="Q697" s="4">
        <v>11000</v>
      </c>
      <c r="R697" s="4">
        <f t="shared" si="41"/>
        <v>250543.69297981288</v>
      </c>
      <c r="S697" s="4">
        <f t="shared" si="42"/>
        <v>205.14277425193805</v>
      </c>
      <c r="T697" s="4">
        <v>2600</v>
      </c>
      <c r="U697" s="4">
        <f t="shared" si="43"/>
        <v>533371.21305503894</v>
      </c>
      <c r="V697" s="4">
        <f t="shared" si="44"/>
        <v>783914.9060348518</v>
      </c>
      <c r="W697" s="4"/>
    </row>
    <row r="698" spans="1:23" x14ac:dyDescent="0.25">
      <c r="A698" s="4">
        <f t="shared" si="46"/>
        <v>445</v>
      </c>
      <c r="B698" s="4" t="s">
        <v>49</v>
      </c>
      <c r="C698" s="4">
        <v>1012047359</v>
      </c>
      <c r="D698" s="4" t="s">
        <v>564</v>
      </c>
      <c r="E698" s="4" t="s">
        <v>565</v>
      </c>
      <c r="F698" s="4">
        <v>8</v>
      </c>
      <c r="G698" s="5" t="s">
        <v>52</v>
      </c>
      <c r="H698" s="4">
        <v>47</v>
      </c>
      <c r="I698" s="4" t="s">
        <v>133</v>
      </c>
      <c r="J698" s="4" t="s">
        <v>54</v>
      </c>
      <c r="K698" s="4">
        <v>0</v>
      </c>
      <c r="L698" s="4" t="s">
        <v>68</v>
      </c>
      <c r="M698" s="4" t="s">
        <v>56</v>
      </c>
      <c r="N698" s="4">
        <v>19.219999313354499</v>
      </c>
      <c r="O698" s="4">
        <v>704</v>
      </c>
      <c r="P698" s="4">
        <f t="shared" si="40"/>
        <v>22.967899179458627</v>
      </c>
      <c r="Q698" s="4">
        <v>11000</v>
      </c>
      <c r="R698" s="4">
        <f t="shared" si="41"/>
        <v>252646.89097404489</v>
      </c>
      <c r="S698" s="4">
        <f t="shared" si="42"/>
        <v>206.86485260963448</v>
      </c>
      <c r="T698" s="4">
        <v>2600</v>
      </c>
      <c r="U698" s="4">
        <f t="shared" si="43"/>
        <v>537848.61678504967</v>
      </c>
      <c r="V698" s="4">
        <f t="shared" si="44"/>
        <v>790495.50775909459</v>
      </c>
      <c r="W698" s="4"/>
    </row>
    <row r="699" spans="1:23" x14ac:dyDescent="0.25">
      <c r="A699" s="4">
        <f t="shared" si="46"/>
        <v>446</v>
      </c>
      <c r="B699" s="4" t="s">
        <v>49</v>
      </c>
      <c r="C699" s="4">
        <v>1012047359</v>
      </c>
      <c r="D699" s="4" t="s">
        <v>564</v>
      </c>
      <c r="E699" s="4" t="s">
        <v>565</v>
      </c>
      <c r="F699" s="4">
        <v>8</v>
      </c>
      <c r="G699" s="5" t="s">
        <v>52</v>
      </c>
      <c r="H699" s="4">
        <v>47</v>
      </c>
      <c r="I699" s="4" t="s">
        <v>133</v>
      </c>
      <c r="J699" s="4" t="s">
        <v>54</v>
      </c>
      <c r="K699" s="4">
        <v>0</v>
      </c>
      <c r="L699" s="4" t="s">
        <v>68</v>
      </c>
      <c r="M699" s="4" t="s">
        <v>56</v>
      </c>
      <c r="N699" s="4">
        <v>19.059999465942401</v>
      </c>
      <c r="O699" s="4">
        <v>704</v>
      </c>
      <c r="P699" s="4">
        <f t="shared" si="40"/>
        <v>22.776699361801171</v>
      </c>
      <c r="Q699" s="4">
        <v>11000</v>
      </c>
      <c r="R699" s="4">
        <f t="shared" si="41"/>
        <v>250543.69297981288</v>
      </c>
      <c r="S699" s="4">
        <f t="shared" si="42"/>
        <v>205.14277425193805</v>
      </c>
      <c r="T699" s="4">
        <v>2600</v>
      </c>
      <c r="U699" s="4">
        <f t="shared" si="43"/>
        <v>533371.21305503894</v>
      </c>
      <c r="V699" s="4">
        <f t="shared" si="44"/>
        <v>783914.9060348518</v>
      </c>
      <c r="W699" s="4"/>
    </row>
    <row r="700" spans="1:23" x14ac:dyDescent="0.25">
      <c r="A700" s="4">
        <f t="shared" si="46"/>
        <v>447</v>
      </c>
      <c r="B700" s="4" t="s">
        <v>49</v>
      </c>
      <c r="C700" s="4">
        <v>1012047359</v>
      </c>
      <c r="D700" s="4" t="s">
        <v>564</v>
      </c>
      <c r="E700" s="4" t="s">
        <v>565</v>
      </c>
      <c r="F700" s="4">
        <v>8</v>
      </c>
      <c r="G700" s="5" t="s">
        <v>52</v>
      </c>
      <c r="H700" s="4">
        <v>47</v>
      </c>
      <c r="I700" s="4" t="s">
        <v>133</v>
      </c>
      <c r="J700" s="4" t="s">
        <v>54</v>
      </c>
      <c r="K700" s="4">
        <v>0</v>
      </c>
      <c r="L700" s="4" t="s">
        <v>68</v>
      </c>
      <c r="M700" s="4" t="s">
        <v>56</v>
      </c>
      <c r="N700" s="4">
        <v>19.059999465942401</v>
      </c>
      <c r="O700" s="4">
        <v>704</v>
      </c>
      <c r="P700" s="4">
        <f t="shared" si="40"/>
        <v>22.776699361801171</v>
      </c>
      <c r="Q700" s="4">
        <v>11000</v>
      </c>
      <c r="R700" s="4">
        <f t="shared" si="41"/>
        <v>250543.69297981288</v>
      </c>
      <c r="S700" s="4">
        <f t="shared" si="42"/>
        <v>205.14277425193805</v>
      </c>
      <c r="T700" s="4">
        <v>2600</v>
      </c>
      <c r="U700" s="4">
        <f t="shared" si="43"/>
        <v>533371.21305503894</v>
      </c>
      <c r="V700" s="4">
        <f t="shared" si="44"/>
        <v>783914.9060348518</v>
      </c>
      <c r="W700" s="4"/>
    </row>
    <row r="701" spans="1:23" x14ac:dyDescent="0.25">
      <c r="A701" s="6"/>
      <c r="B701" s="6"/>
      <c r="C701" s="7"/>
      <c r="D701" s="6"/>
      <c r="E701" s="6"/>
      <c r="F701" s="6"/>
      <c r="G701" s="8"/>
      <c r="H701" s="6"/>
      <c r="I701" s="6"/>
      <c r="J701" s="6"/>
      <c r="K701" s="6"/>
      <c r="L701" s="6"/>
      <c r="M701" s="6"/>
      <c r="N701" s="6">
        <f>SUM(N697:N700)</f>
        <v>76.399997711181697</v>
      </c>
      <c r="O701" s="6">
        <f>O700</f>
        <v>704</v>
      </c>
      <c r="P701" s="6">
        <f>SUM(P697:P700)</f>
        <v>91.297997264862147</v>
      </c>
      <c r="Q701" s="6"/>
      <c r="R701" s="6">
        <f>SUM(R697:R700)</f>
        <v>1004277.9699134835</v>
      </c>
      <c r="S701" s="6">
        <f>SUM(S697:S700)</f>
        <v>822.29317536544863</v>
      </c>
      <c r="T701" s="6"/>
      <c r="U701" s="6">
        <f>SUM(U697:U700)</f>
        <v>2137962.2559501664</v>
      </c>
      <c r="V701" s="6">
        <f>SUM(V697:V700)</f>
        <v>3142240.22586365</v>
      </c>
      <c r="W701" s="6">
        <f>(O701/V701)*100</f>
        <v>2.2404397798914451E-2</v>
      </c>
    </row>
    <row r="702" spans="1:23" x14ac:dyDescent="0.25">
      <c r="A702" s="4">
        <f>+A700+1</f>
        <v>448</v>
      </c>
      <c r="B702" s="4" t="s">
        <v>49</v>
      </c>
      <c r="C702" s="4">
        <v>1012047360</v>
      </c>
      <c r="D702" s="4" t="s">
        <v>566</v>
      </c>
      <c r="E702" s="4" t="s">
        <v>567</v>
      </c>
      <c r="F702" s="4">
        <v>8</v>
      </c>
      <c r="G702" s="5" t="s">
        <v>52</v>
      </c>
      <c r="H702" s="4">
        <v>47</v>
      </c>
      <c r="I702" s="4" t="s">
        <v>133</v>
      </c>
      <c r="J702" s="4" t="s">
        <v>54</v>
      </c>
      <c r="K702" s="4">
        <v>0</v>
      </c>
      <c r="L702" s="4" t="s">
        <v>68</v>
      </c>
      <c r="M702" s="4" t="s">
        <v>56</v>
      </c>
      <c r="N702" s="4">
        <v>20.48</v>
      </c>
      <c r="O702" s="4">
        <v>188</v>
      </c>
      <c r="P702" s="4">
        <f t="shared" si="40"/>
        <v>24.473600000000001</v>
      </c>
      <c r="Q702" s="4">
        <v>11000</v>
      </c>
      <c r="R702" s="4">
        <f t="shared" si="41"/>
        <v>269209.60000000003</v>
      </c>
      <c r="S702" s="4">
        <f t="shared" si="42"/>
        <v>220.42624000000001</v>
      </c>
      <c r="T702" s="4">
        <v>2600</v>
      </c>
      <c r="U702" s="4">
        <f t="shared" si="43"/>
        <v>573108.22400000005</v>
      </c>
      <c r="V702" s="4">
        <f t="shared" si="44"/>
        <v>842317.82400000002</v>
      </c>
      <c r="W702" s="4"/>
    </row>
    <row r="703" spans="1:23" x14ac:dyDescent="0.25">
      <c r="A703" s="6"/>
      <c r="B703" s="6"/>
      <c r="C703" s="7"/>
      <c r="D703" s="6"/>
      <c r="E703" s="6"/>
      <c r="F703" s="6"/>
      <c r="G703" s="8"/>
      <c r="H703" s="6"/>
      <c r="I703" s="6"/>
      <c r="J703" s="6"/>
      <c r="K703" s="6"/>
      <c r="L703" s="6"/>
      <c r="M703" s="6"/>
      <c r="N703" s="6">
        <f>SUM(N702)</f>
        <v>20.48</v>
      </c>
      <c r="O703" s="6">
        <f>O702</f>
        <v>188</v>
      </c>
      <c r="P703" s="6">
        <f>SUM(P702)</f>
        <v>24.473600000000001</v>
      </c>
      <c r="Q703" s="6"/>
      <c r="R703" s="6">
        <f>SUM(R702)</f>
        <v>269209.60000000003</v>
      </c>
      <c r="S703" s="6">
        <f>SUM(S702)</f>
        <v>220.42624000000001</v>
      </c>
      <c r="T703" s="6"/>
      <c r="U703" s="6">
        <f>SUM(U702)</f>
        <v>573108.22400000005</v>
      </c>
      <c r="V703" s="6">
        <f>SUM(V702)</f>
        <v>842317.82400000002</v>
      </c>
      <c r="W703" s="6">
        <f>(O703/V703)*100</f>
        <v>2.2319366234852464E-2</v>
      </c>
    </row>
    <row r="704" spans="1:23" x14ac:dyDescent="0.25">
      <c r="A704" s="4">
        <f>+A702+1</f>
        <v>449</v>
      </c>
      <c r="B704" s="4" t="s">
        <v>49</v>
      </c>
      <c r="C704" s="4">
        <v>1012047361</v>
      </c>
      <c r="D704" s="4" t="s">
        <v>568</v>
      </c>
      <c r="E704" s="4" t="s">
        <v>569</v>
      </c>
      <c r="F704" s="4">
        <v>8</v>
      </c>
      <c r="G704" s="5" t="s">
        <v>52</v>
      </c>
      <c r="H704" s="4">
        <v>47</v>
      </c>
      <c r="I704" s="4" t="s">
        <v>133</v>
      </c>
      <c r="J704" s="4" t="s">
        <v>54</v>
      </c>
      <c r="K704" s="4">
        <v>0</v>
      </c>
      <c r="L704" s="4" t="s">
        <v>55</v>
      </c>
      <c r="M704" s="4" t="s">
        <v>56</v>
      </c>
      <c r="N704" s="4">
        <v>23.920000076293899</v>
      </c>
      <c r="O704" s="4">
        <v>740</v>
      </c>
      <c r="P704" s="4">
        <f t="shared" ref="P704:P799" si="47">N704*1.195</f>
        <v>28.584400091171211</v>
      </c>
      <c r="Q704" s="4">
        <v>11000</v>
      </c>
      <c r="R704" s="4">
        <f t="shared" ref="R704:R800" si="48">P704*Q704</f>
        <v>314428.40100288333</v>
      </c>
      <c r="S704" s="4">
        <f t="shared" ref="S704:S800" si="49">N704*10.763</f>
        <v>257.45096082115123</v>
      </c>
      <c r="T704" s="4">
        <v>2600</v>
      </c>
      <c r="U704" s="4">
        <f t="shared" ref="U704:U800" si="50">S704*T704</f>
        <v>669372.49813499313</v>
      </c>
      <c r="V704" s="4">
        <f t="shared" ref="V704:V800" si="51">R704+U704</f>
        <v>983800.89913787646</v>
      </c>
      <c r="W704" s="4"/>
    </row>
    <row r="705" spans="1:23" x14ac:dyDescent="0.25">
      <c r="A705" s="4">
        <f t="shared" ref="A705:A767" si="52">+A704+1</f>
        <v>450</v>
      </c>
      <c r="B705" s="4" t="s">
        <v>49</v>
      </c>
      <c r="C705" s="4">
        <v>1012047361</v>
      </c>
      <c r="D705" s="4" t="s">
        <v>568</v>
      </c>
      <c r="E705" s="4" t="s">
        <v>569</v>
      </c>
      <c r="F705" s="4">
        <v>8</v>
      </c>
      <c r="G705" s="5" t="s">
        <v>52</v>
      </c>
      <c r="H705" s="4">
        <v>47</v>
      </c>
      <c r="I705" s="4" t="s">
        <v>133</v>
      </c>
      <c r="J705" s="4" t="s">
        <v>54</v>
      </c>
      <c r="K705" s="4">
        <v>0</v>
      </c>
      <c r="L705" s="4" t="s">
        <v>55</v>
      </c>
      <c r="M705" s="4" t="s">
        <v>56</v>
      </c>
      <c r="N705" s="4">
        <v>23.920000076293899</v>
      </c>
      <c r="O705" s="4">
        <v>740</v>
      </c>
      <c r="P705" s="4">
        <f t="shared" si="47"/>
        <v>28.584400091171211</v>
      </c>
      <c r="Q705" s="4">
        <v>11000</v>
      </c>
      <c r="R705" s="4">
        <f t="shared" si="48"/>
        <v>314428.40100288333</v>
      </c>
      <c r="S705" s="4">
        <f t="shared" si="49"/>
        <v>257.45096082115123</v>
      </c>
      <c r="T705" s="4">
        <v>2600</v>
      </c>
      <c r="U705" s="4">
        <f t="shared" si="50"/>
        <v>669372.49813499313</v>
      </c>
      <c r="V705" s="4">
        <f t="shared" si="51"/>
        <v>983800.89913787646</v>
      </c>
      <c r="W705" s="4"/>
    </row>
    <row r="706" spans="1:23" x14ac:dyDescent="0.25">
      <c r="A706" s="6"/>
      <c r="B706" s="6"/>
      <c r="C706" s="7"/>
      <c r="D706" s="6"/>
      <c r="E706" s="6"/>
      <c r="F706" s="6"/>
      <c r="G706" s="8"/>
      <c r="H706" s="6"/>
      <c r="I706" s="6"/>
      <c r="J706" s="6"/>
      <c r="K706" s="6"/>
      <c r="L706" s="6"/>
      <c r="M706" s="6"/>
      <c r="N706" s="6">
        <f>SUM(N704:N705)</f>
        <v>47.840000152587798</v>
      </c>
      <c r="O706" s="6">
        <f>O705</f>
        <v>740</v>
      </c>
      <c r="P706" s="6">
        <f>SUM(P704:P705)</f>
        <v>57.168800182342423</v>
      </c>
      <c r="Q706" s="6"/>
      <c r="R706" s="6">
        <f>SUM(R704:R705)</f>
        <v>628856.80200576666</v>
      </c>
      <c r="S706" s="6">
        <f>SUM(S704:S705)</f>
        <v>514.90192164230245</v>
      </c>
      <c r="T706" s="6"/>
      <c r="U706" s="6">
        <f>SUM(U704:U705)</f>
        <v>1338744.9962699863</v>
      </c>
      <c r="V706" s="6">
        <f>SUM(V704:V705)</f>
        <v>1967601.7982757529</v>
      </c>
      <c r="W706" s="6">
        <f>(O706/V706)*100</f>
        <v>3.7609235804138628E-2</v>
      </c>
    </row>
    <row r="707" spans="1:23" x14ac:dyDescent="0.25">
      <c r="A707" s="4">
        <f>+A705+1</f>
        <v>451</v>
      </c>
      <c r="B707" s="4" t="s">
        <v>49</v>
      </c>
      <c r="C707" s="4">
        <v>1012047362</v>
      </c>
      <c r="D707" s="4" t="s">
        <v>570</v>
      </c>
      <c r="E707" s="4" t="s">
        <v>571</v>
      </c>
      <c r="F707" s="4">
        <v>8</v>
      </c>
      <c r="G707" s="5" t="s">
        <v>52</v>
      </c>
      <c r="H707" s="4">
        <v>47</v>
      </c>
      <c r="I707" s="4" t="s">
        <v>133</v>
      </c>
      <c r="J707" s="4" t="s">
        <v>54</v>
      </c>
      <c r="K707" s="4">
        <v>0</v>
      </c>
      <c r="L707" s="4" t="s">
        <v>55</v>
      </c>
      <c r="M707" s="4" t="s">
        <v>56</v>
      </c>
      <c r="N707" s="4">
        <v>40.419998168945298</v>
      </c>
      <c r="O707" s="4">
        <v>1596</v>
      </c>
      <c r="P707" s="4">
        <f t="shared" si="47"/>
        <v>48.301897811889631</v>
      </c>
      <c r="Q707" s="4">
        <v>11000</v>
      </c>
      <c r="R707" s="4">
        <f t="shared" si="48"/>
        <v>531320.8759307859</v>
      </c>
      <c r="S707" s="4">
        <f t="shared" si="49"/>
        <v>435.04044029235826</v>
      </c>
      <c r="T707" s="4">
        <v>2600</v>
      </c>
      <c r="U707" s="4">
        <f t="shared" si="50"/>
        <v>1131105.1447601314</v>
      </c>
      <c r="V707" s="4">
        <f t="shared" si="51"/>
        <v>1662426.0206909173</v>
      </c>
      <c r="W707" s="4"/>
    </row>
    <row r="708" spans="1:23" x14ac:dyDescent="0.25">
      <c r="A708" s="4">
        <f t="shared" si="52"/>
        <v>452</v>
      </c>
      <c r="B708" s="4" t="s">
        <v>49</v>
      </c>
      <c r="C708" s="4">
        <v>1012047362</v>
      </c>
      <c r="D708" s="4" t="s">
        <v>570</v>
      </c>
      <c r="E708" s="4" t="s">
        <v>571</v>
      </c>
      <c r="F708" s="4">
        <v>8</v>
      </c>
      <c r="G708" s="5" t="s">
        <v>52</v>
      </c>
      <c r="H708" s="4">
        <v>47</v>
      </c>
      <c r="I708" s="4" t="s">
        <v>133</v>
      </c>
      <c r="J708" s="4" t="s">
        <v>54</v>
      </c>
      <c r="K708" s="4">
        <v>1</v>
      </c>
      <c r="L708" s="4" t="s">
        <v>55</v>
      </c>
      <c r="M708" s="4" t="s">
        <v>56</v>
      </c>
      <c r="N708" s="4">
        <v>51.450000762939503</v>
      </c>
      <c r="O708" s="4">
        <v>1596</v>
      </c>
      <c r="P708" s="4">
        <f>0</f>
        <v>0</v>
      </c>
      <c r="Q708" s="4"/>
      <c r="R708" s="4">
        <f t="shared" si="48"/>
        <v>0</v>
      </c>
      <c r="S708" s="4">
        <f t="shared" si="49"/>
        <v>553.75635821151786</v>
      </c>
      <c r="T708" s="4">
        <v>2600</v>
      </c>
      <c r="U708" s="4">
        <f t="shared" si="50"/>
        <v>1439766.5313499465</v>
      </c>
      <c r="V708" s="4">
        <f t="shared" si="51"/>
        <v>1439766.5313499465</v>
      </c>
      <c r="W708" s="4"/>
    </row>
    <row r="709" spans="1:23" x14ac:dyDescent="0.25">
      <c r="A709" s="6"/>
      <c r="B709" s="6"/>
      <c r="C709" s="7"/>
      <c r="D709" s="6"/>
      <c r="E709" s="6"/>
      <c r="F709" s="6"/>
      <c r="G709" s="8"/>
      <c r="H709" s="6"/>
      <c r="I709" s="6"/>
      <c r="J709" s="6"/>
      <c r="K709" s="6"/>
      <c r="L709" s="6"/>
      <c r="M709" s="6"/>
      <c r="N709" s="6">
        <f>SUM(N707:N708)</f>
        <v>91.869998931884794</v>
      </c>
      <c r="O709" s="6">
        <f>O708</f>
        <v>1596</v>
      </c>
      <c r="P709" s="6">
        <f>SUM(P707:P708)</f>
        <v>48.301897811889631</v>
      </c>
      <c r="Q709" s="6"/>
      <c r="R709" s="6">
        <f>SUM(R707:R708)</f>
        <v>531320.8759307859</v>
      </c>
      <c r="S709" s="6">
        <f>SUM(S707:S708)</f>
        <v>988.79679850387606</v>
      </c>
      <c r="T709" s="6"/>
      <c r="U709" s="6">
        <f>SUM(U707:U708)</f>
        <v>2570871.6761100776</v>
      </c>
      <c r="V709" s="6">
        <f>SUM(V707:V708)</f>
        <v>3102192.5520408638</v>
      </c>
      <c r="W709" s="6">
        <f>(O709/V709)*100</f>
        <v>5.1447483456500048E-2</v>
      </c>
    </row>
    <row r="710" spans="1:23" x14ac:dyDescent="0.25">
      <c r="A710" s="4">
        <f>+A708+1</f>
        <v>453</v>
      </c>
      <c r="B710" s="4" t="s">
        <v>49</v>
      </c>
      <c r="C710" s="4">
        <v>1012047363</v>
      </c>
      <c r="D710" s="4" t="s">
        <v>572</v>
      </c>
      <c r="E710" s="4" t="s">
        <v>573</v>
      </c>
      <c r="F710" s="4">
        <v>8</v>
      </c>
      <c r="G710" s="5" t="s">
        <v>52</v>
      </c>
      <c r="H710" s="4">
        <v>47</v>
      </c>
      <c r="I710" s="4" t="s">
        <v>133</v>
      </c>
      <c r="J710" s="4" t="s">
        <v>54</v>
      </c>
      <c r="K710" s="4">
        <v>0</v>
      </c>
      <c r="L710" s="4" t="s">
        <v>68</v>
      </c>
      <c r="M710" s="4" t="s">
        <v>56</v>
      </c>
      <c r="N710" s="4">
        <v>46.2</v>
      </c>
      <c r="O710" s="4">
        <v>430</v>
      </c>
      <c r="P710" s="4">
        <f t="shared" si="47"/>
        <v>55.209000000000003</v>
      </c>
      <c r="Q710" s="4">
        <v>11000</v>
      </c>
      <c r="R710" s="4">
        <f t="shared" si="48"/>
        <v>607299</v>
      </c>
      <c r="S710" s="4">
        <f t="shared" si="49"/>
        <v>497.25060000000002</v>
      </c>
      <c r="T710" s="4">
        <v>2600</v>
      </c>
      <c r="U710" s="4">
        <f t="shared" si="50"/>
        <v>1292851.56</v>
      </c>
      <c r="V710" s="4">
        <f t="shared" si="51"/>
        <v>1900150.56</v>
      </c>
      <c r="W710" s="4"/>
    </row>
    <row r="711" spans="1:23" x14ac:dyDescent="0.25">
      <c r="A711" s="4">
        <f t="shared" si="52"/>
        <v>454</v>
      </c>
      <c r="B711" s="4" t="s">
        <v>49</v>
      </c>
      <c r="C711" s="4">
        <v>1012047363</v>
      </c>
      <c r="D711" s="4" t="s">
        <v>572</v>
      </c>
      <c r="E711" s="4" t="s">
        <v>573</v>
      </c>
      <c r="F711" s="4">
        <v>8</v>
      </c>
      <c r="G711" s="5" t="s">
        <v>52</v>
      </c>
      <c r="H711" s="4">
        <v>47</v>
      </c>
      <c r="I711" s="4" t="s">
        <v>133</v>
      </c>
      <c r="J711" s="4" t="s">
        <v>54</v>
      </c>
      <c r="K711" s="4">
        <v>0</v>
      </c>
      <c r="L711" s="4" t="s">
        <v>68</v>
      </c>
      <c r="M711" s="4" t="s">
        <v>56</v>
      </c>
      <c r="N711" s="4">
        <v>0.76</v>
      </c>
      <c r="O711" s="4">
        <v>430</v>
      </c>
      <c r="P711" s="4">
        <f t="shared" si="47"/>
        <v>0.90820000000000001</v>
      </c>
      <c r="Q711" s="4">
        <v>11000</v>
      </c>
      <c r="R711" s="4">
        <f t="shared" si="48"/>
        <v>9990.2000000000007</v>
      </c>
      <c r="S711" s="4">
        <f t="shared" si="49"/>
        <v>8.1798800000000007</v>
      </c>
      <c r="T711" s="4">
        <v>2600</v>
      </c>
      <c r="U711" s="4">
        <f t="shared" si="50"/>
        <v>21267.688000000002</v>
      </c>
      <c r="V711" s="4">
        <f t="shared" si="51"/>
        <v>31257.888000000003</v>
      </c>
      <c r="W711" s="4"/>
    </row>
    <row r="712" spans="1:23" x14ac:dyDescent="0.25">
      <c r="A712" s="6"/>
      <c r="B712" s="6"/>
      <c r="C712" s="7"/>
      <c r="D712" s="6"/>
      <c r="E712" s="6"/>
      <c r="F712" s="6"/>
      <c r="G712" s="8"/>
      <c r="H712" s="6"/>
      <c r="I712" s="6"/>
      <c r="J712" s="6"/>
      <c r="K712" s="6"/>
      <c r="L712" s="6"/>
      <c r="M712" s="6"/>
      <c r="N712" s="6">
        <f>SUM(N710:N711)</f>
        <v>46.96</v>
      </c>
      <c r="O712" s="6">
        <f>O711</f>
        <v>430</v>
      </c>
      <c r="P712" s="6">
        <f>SUM(P710:P711)</f>
        <v>56.117200000000004</v>
      </c>
      <c r="Q712" s="6"/>
      <c r="R712" s="6">
        <f>SUM(R710:R711)</f>
        <v>617289.19999999995</v>
      </c>
      <c r="S712" s="6">
        <f>SUM(S710:S711)</f>
        <v>505.43048000000005</v>
      </c>
      <c r="T712" s="6"/>
      <c r="U712" s="6">
        <f>SUM(U710:U711)</f>
        <v>1314119.2480000001</v>
      </c>
      <c r="V712" s="6">
        <f>SUM(V710:V711)</f>
        <v>1931408.4480000001</v>
      </c>
      <c r="W712" s="6">
        <f>(O712/V712)*100</f>
        <v>2.2263545571899662E-2</v>
      </c>
    </row>
    <row r="713" spans="1:23" x14ac:dyDescent="0.25">
      <c r="A713" s="4">
        <f>+A711+1</f>
        <v>455</v>
      </c>
      <c r="B713" s="4" t="s">
        <v>49</v>
      </c>
      <c r="C713" s="4">
        <v>1012047364</v>
      </c>
      <c r="D713" s="4" t="s">
        <v>574</v>
      </c>
      <c r="E713" s="4" t="s">
        <v>575</v>
      </c>
      <c r="F713" s="4">
        <v>8</v>
      </c>
      <c r="G713" s="5" t="s">
        <v>52</v>
      </c>
      <c r="H713" s="4">
        <v>47</v>
      </c>
      <c r="I713" s="4" t="s">
        <v>133</v>
      </c>
      <c r="J713" s="4" t="s">
        <v>54</v>
      </c>
      <c r="K713" s="4">
        <v>0</v>
      </c>
      <c r="L713" s="4" t="s">
        <v>55</v>
      </c>
      <c r="M713" s="4" t="s">
        <v>56</v>
      </c>
      <c r="N713" s="4">
        <v>30.4</v>
      </c>
      <c r="O713" s="4">
        <v>1070</v>
      </c>
      <c r="P713" s="4">
        <f t="shared" si="47"/>
        <v>36.328000000000003</v>
      </c>
      <c r="Q713" s="4">
        <v>11000</v>
      </c>
      <c r="R713" s="4">
        <f t="shared" si="48"/>
        <v>399608.00000000006</v>
      </c>
      <c r="S713" s="4">
        <f t="shared" si="49"/>
        <v>327.1952</v>
      </c>
      <c r="T713" s="4">
        <v>2600</v>
      </c>
      <c r="U713" s="4">
        <f t="shared" si="50"/>
        <v>850707.52</v>
      </c>
      <c r="V713" s="4">
        <f t="shared" si="51"/>
        <v>1250315.52</v>
      </c>
      <c r="W713" s="4"/>
    </row>
    <row r="714" spans="1:23" x14ac:dyDescent="0.25">
      <c r="A714" s="4">
        <f t="shared" si="52"/>
        <v>456</v>
      </c>
      <c r="B714" s="4" t="s">
        <v>49</v>
      </c>
      <c r="C714" s="4">
        <v>1012047364</v>
      </c>
      <c r="D714" s="4" t="s">
        <v>574</v>
      </c>
      <c r="E714" s="4" t="s">
        <v>575</v>
      </c>
      <c r="F714" s="4">
        <v>8</v>
      </c>
      <c r="G714" s="5" t="s">
        <v>52</v>
      </c>
      <c r="H714" s="4">
        <v>47</v>
      </c>
      <c r="I714" s="4" t="s">
        <v>133</v>
      </c>
      <c r="J714" s="4" t="s">
        <v>54</v>
      </c>
      <c r="K714" s="4">
        <v>1</v>
      </c>
      <c r="L714" s="4" t="s">
        <v>55</v>
      </c>
      <c r="M714" s="4" t="s">
        <v>56</v>
      </c>
      <c r="N714" s="4">
        <v>30.4</v>
      </c>
      <c r="O714" s="4">
        <v>1070</v>
      </c>
      <c r="P714" s="4">
        <f>0</f>
        <v>0</v>
      </c>
      <c r="Q714" s="4"/>
      <c r="R714" s="4">
        <f t="shared" si="48"/>
        <v>0</v>
      </c>
      <c r="S714" s="4">
        <f t="shared" si="49"/>
        <v>327.1952</v>
      </c>
      <c r="T714" s="4">
        <v>2600</v>
      </c>
      <c r="U714" s="4">
        <f t="shared" si="50"/>
        <v>850707.52</v>
      </c>
      <c r="V714" s="4">
        <f t="shared" si="51"/>
        <v>850707.52</v>
      </c>
      <c r="W714" s="4"/>
    </row>
    <row r="715" spans="1:23" x14ac:dyDescent="0.25">
      <c r="A715" s="6"/>
      <c r="B715" s="6"/>
      <c r="C715" s="7"/>
      <c r="D715" s="6"/>
      <c r="E715" s="6"/>
      <c r="F715" s="6"/>
      <c r="G715" s="8"/>
      <c r="H715" s="6"/>
      <c r="I715" s="6"/>
      <c r="J715" s="6"/>
      <c r="K715" s="6"/>
      <c r="L715" s="6"/>
      <c r="M715" s="6"/>
      <c r="N715" s="6">
        <f>SUM(N713:N714)</f>
        <v>60.8</v>
      </c>
      <c r="O715" s="6">
        <f>O714</f>
        <v>1070</v>
      </c>
      <c r="P715" s="6">
        <f>SUM(P713:P714)</f>
        <v>36.328000000000003</v>
      </c>
      <c r="Q715" s="6"/>
      <c r="R715" s="6">
        <f>SUM(R713:R714)</f>
        <v>399608.00000000006</v>
      </c>
      <c r="S715" s="6">
        <f>SUM(S713:S714)</f>
        <v>654.3904</v>
      </c>
      <c r="T715" s="6"/>
      <c r="U715" s="6">
        <f>SUM(U713:U714)</f>
        <v>1701415.04</v>
      </c>
      <c r="V715" s="6">
        <f>SUM(V713:V714)</f>
        <v>2101023.04</v>
      </c>
      <c r="W715" s="6">
        <f>(O715/V715)*100</f>
        <v>5.0927570979897495E-2</v>
      </c>
    </row>
    <row r="716" spans="1:23" x14ac:dyDescent="0.25">
      <c r="A716" s="4">
        <f>+A714+1</f>
        <v>457</v>
      </c>
      <c r="B716" s="4" t="s">
        <v>49</v>
      </c>
      <c r="C716" s="4">
        <v>1012047365</v>
      </c>
      <c r="D716" s="4" t="s">
        <v>576</v>
      </c>
      <c r="E716" s="4" t="s">
        <v>577</v>
      </c>
      <c r="F716" s="4">
        <v>8</v>
      </c>
      <c r="G716" s="5" t="s">
        <v>52</v>
      </c>
      <c r="H716" s="4">
        <v>47</v>
      </c>
      <c r="I716" s="4" t="s">
        <v>133</v>
      </c>
      <c r="J716" s="4" t="s">
        <v>54</v>
      </c>
      <c r="K716" s="4">
        <v>0</v>
      </c>
      <c r="L716" s="4" t="s">
        <v>55</v>
      </c>
      <c r="M716" s="4" t="s">
        <v>56</v>
      </c>
      <c r="N716" s="4">
        <v>65.599999999999994</v>
      </c>
      <c r="O716" s="4">
        <v>1016</v>
      </c>
      <c r="P716" s="4">
        <f t="shared" si="47"/>
        <v>78.391999999999996</v>
      </c>
      <c r="Q716" s="4">
        <v>11000</v>
      </c>
      <c r="R716" s="4">
        <f t="shared" si="48"/>
        <v>862312</v>
      </c>
      <c r="S716" s="4">
        <f t="shared" si="49"/>
        <v>706.05279999999993</v>
      </c>
      <c r="T716" s="4">
        <v>2600</v>
      </c>
      <c r="U716" s="4">
        <f t="shared" si="50"/>
        <v>1835737.2799999998</v>
      </c>
      <c r="V716" s="4">
        <f t="shared" si="51"/>
        <v>2698049.28</v>
      </c>
      <c r="W716" s="4"/>
    </row>
    <row r="717" spans="1:23" x14ac:dyDescent="0.25">
      <c r="A717" s="6"/>
      <c r="B717" s="6"/>
      <c r="C717" s="7"/>
      <c r="D717" s="6"/>
      <c r="E717" s="6"/>
      <c r="F717" s="6"/>
      <c r="G717" s="8"/>
      <c r="H717" s="6"/>
      <c r="I717" s="6"/>
      <c r="J717" s="6"/>
      <c r="K717" s="6"/>
      <c r="L717" s="6"/>
      <c r="M717" s="6"/>
      <c r="N717" s="6">
        <f>SUM(N716)</f>
        <v>65.599999999999994</v>
      </c>
      <c r="O717" s="6">
        <f>O716</f>
        <v>1016</v>
      </c>
      <c r="P717" s="6">
        <f>SUM(P716)</f>
        <v>78.391999999999996</v>
      </c>
      <c r="Q717" s="6"/>
      <c r="R717" s="6">
        <f>SUM(R716)</f>
        <v>862312</v>
      </c>
      <c r="S717" s="6">
        <f>SUM(S716)</f>
        <v>706.05279999999993</v>
      </c>
      <c r="T717" s="6"/>
      <c r="U717" s="6">
        <f>SUM(U716)</f>
        <v>1835737.2799999998</v>
      </c>
      <c r="V717" s="6">
        <f>SUM(V716)</f>
        <v>2698049.28</v>
      </c>
      <c r="W717" s="6">
        <f>(O717/V717)*100</f>
        <v>3.7656836275429338E-2</v>
      </c>
    </row>
    <row r="718" spans="1:23" x14ac:dyDescent="0.25">
      <c r="A718" s="4">
        <f>+A716+1</f>
        <v>458</v>
      </c>
      <c r="B718" s="4" t="s">
        <v>49</v>
      </c>
      <c r="C718" s="4">
        <v>1012047366</v>
      </c>
      <c r="D718" s="4" t="s">
        <v>578</v>
      </c>
      <c r="E718" s="4" t="s">
        <v>579</v>
      </c>
      <c r="F718" s="4">
        <v>8</v>
      </c>
      <c r="G718" s="5" t="s">
        <v>52</v>
      </c>
      <c r="H718" s="4">
        <v>47</v>
      </c>
      <c r="I718" s="4" t="s">
        <v>133</v>
      </c>
      <c r="J718" s="4" t="s">
        <v>54</v>
      </c>
      <c r="K718" s="4">
        <v>0</v>
      </c>
      <c r="L718" s="4" t="s">
        <v>55</v>
      </c>
      <c r="M718" s="4" t="s">
        <v>56</v>
      </c>
      <c r="N718" s="4">
        <v>45.65</v>
      </c>
      <c r="O718" s="4">
        <v>2418</v>
      </c>
      <c r="P718" s="4">
        <f t="shared" si="47"/>
        <v>54.551749999999998</v>
      </c>
      <c r="Q718" s="4">
        <v>11000</v>
      </c>
      <c r="R718" s="4">
        <f t="shared" si="48"/>
        <v>600069.25</v>
      </c>
      <c r="S718" s="4">
        <f t="shared" si="49"/>
        <v>491.33094999999997</v>
      </c>
      <c r="T718" s="4">
        <v>2600</v>
      </c>
      <c r="U718" s="4">
        <f t="shared" si="50"/>
        <v>1277460.47</v>
      </c>
      <c r="V718" s="4">
        <f t="shared" si="51"/>
        <v>1877529.72</v>
      </c>
      <c r="W718" s="4"/>
    </row>
    <row r="719" spans="1:23" x14ac:dyDescent="0.25">
      <c r="A719" s="4">
        <f t="shared" si="52"/>
        <v>459</v>
      </c>
      <c r="B719" s="4" t="s">
        <v>49</v>
      </c>
      <c r="C719" s="4">
        <v>1012047366</v>
      </c>
      <c r="D719" s="4" t="s">
        <v>578</v>
      </c>
      <c r="E719" s="4" t="s">
        <v>579</v>
      </c>
      <c r="F719" s="4">
        <v>8</v>
      </c>
      <c r="G719" s="5" t="s">
        <v>52</v>
      </c>
      <c r="H719" s="4">
        <v>47</v>
      </c>
      <c r="I719" s="4" t="s">
        <v>133</v>
      </c>
      <c r="J719" s="4" t="s">
        <v>54</v>
      </c>
      <c r="K719" s="4">
        <v>1</v>
      </c>
      <c r="L719" s="4" t="s">
        <v>55</v>
      </c>
      <c r="M719" s="4" t="s">
        <v>56</v>
      </c>
      <c r="N719" s="4">
        <v>49.8</v>
      </c>
      <c r="O719" s="4">
        <v>2418</v>
      </c>
      <c r="P719" s="4">
        <f>0</f>
        <v>0</v>
      </c>
      <c r="Q719" s="4"/>
      <c r="R719" s="4">
        <f t="shared" si="48"/>
        <v>0</v>
      </c>
      <c r="S719" s="4">
        <f t="shared" si="49"/>
        <v>535.99739999999997</v>
      </c>
      <c r="T719" s="4">
        <v>2600</v>
      </c>
      <c r="U719" s="4">
        <f t="shared" si="50"/>
        <v>1393593.24</v>
      </c>
      <c r="V719" s="4">
        <f t="shared" si="51"/>
        <v>1393593.24</v>
      </c>
      <c r="W719" s="4"/>
    </row>
    <row r="720" spans="1:23" x14ac:dyDescent="0.25">
      <c r="A720" s="4">
        <f t="shared" si="52"/>
        <v>460</v>
      </c>
      <c r="B720" s="4" t="s">
        <v>49</v>
      </c>
      <c r="C720" s="4">
        <v>1012047366</v>
      </c>
      <c r="D720" s="4" t="s">
        <v>578</v>
      </c>
      <c r="E720" s="4" t="s">
        <v>579</v>
      </c>
      <c r="F720" s="4">
        <v>8</v>
      </c>
      <c r="G720" s="5" t="s">
        <v>52</v>
      </c>
      <c r="H720" s="4">
        <v>47</v>
      </c>
      <c r="I720" s="4" t="s">
        <v>133</v>
      </c>
      <c r="J720" s="4" t="s">
        <v>54</v>
      </c>
      <c r="K720" s="4">
        <v>2</v>
      </c>
      <c r="L720" s="4" t="s">
        <v>55</v>
      </c>
      <c r="M720" s="4" t="s">
        <v>56</v>
      </c>
      <c r="N720" s="4">
        <v>49.8</v>
      </c>
      <c r="O720" s="4">
        <v>2418</v>
      </c>
      <c r="P720" s="4">
        <f>0</f>
        <v>0</v>
      </c>
      <c r="Q720" s="4"/>
      <c r="R720" s="4">
        <f t="shared" si="48"/>
        <v>0</v>
      </c>
      <c r="S720" s="4">
        <f t="shared" si="49"/>
        <v>535.99739999999997</v>
      </c>
      <c r="T720" s="4">
        <v>2600</v>
      </c>
      <c r="U720" s="4">
        <f t="shared" si="50"/>
        <v>1393593.24</v>
      </c>
      <c r="V720" s="4">
        <f t="shared" si="51"/>
        <v>1393593.24</v>
      </c>
      <c r="W720" s="4"/>
    </row>
    <row r="721" spans="1:23" x14ac:dyDescent="0.25">
      <c r="A721" s="6"/>
      <c r="B721" s="6"/>
      <c r="C721" s="7"/>
      <c r="D721" s="6"/>
      <c r="E721" s="6"/>
      <c r="F721" s="6"/>
      <c r="G721" s="8"/>
      <c r="H721" s="6"/>
      <c r="I721" s="6"/>
      <c r="J721" s="6"/>
      <c r="K721" s="6"/>
      <c r="L721" s="6"/>
      <c r="M721" s="6"/>
      <c r="N721" s="6">
        <f>SUM(N718:N720)</f>
        <v>145.25</v>
      </c>
      <c r="O721" s="6">
        <f>O720</f>
        <v>2418</v>
      </c>
      <c r="P721" s="6">
        <f>SUM(P718:P720)</f>
        <v>54.551749999999998</v>
      </c>
      <c r="Q721" s="6"/>
      <c r="R721" s="6">
        <f>SUM(R718:R720)</f>
        <v>600069.25</v>
      </c>
      <c r="S721" s="6">
        <f>SUM(S718:S720)</f>
        <v>1563.32575</v>
      </c>
      <c r="T721" s="6"/>
      <c r="U721" s="6">
        <f>SUM(U718:U720)</f>
        <v>4064646.95</v>
      </c>
      <c r="V721" s="6">
        <f>SUM(V718:V720)</f>
        <v>4664716.2</v>
      </c>
      <c r="W721" s="6">
        <f>(O721/V721)*100</f>
        <v>5.1835950920229613E-2</v>
      </c>
    </row>
    <row r="722" spans="1:23" x14ac:dyDescent="0.25">
      <c r="A722" s="4">
        <f>+A720+1</f>
        <v>461</v>
      </c>
      <c r="B722" s="4" t="s">
        <v>49</v>
      </c>
      <c r="C722" s="4">
        <v>1012047367</v>
      </c>
      <c r="D722" s="4" t="s">
        <v>580</v>
      </c>
      <c r="E722" s="4" t="s">
        <v>581</v>
      </c>
      <c r="F722" s="4">
        <v>8</v>
      </c>
      <c r="G722" s="5" t="s">
        <v>52</v>
      </c>
      <c r="H722" s="4">
        <v>47</v>
      </c>
      <c r="I722" s="4" t="s">
        <v>133</v>
      </c>
      <c r="J722" s="4" t="s">
        <v>54</v>
      </c>
      <c r="K722" s="4">
        <v>0</v>
      </c>
      <c r="L722" s="4" t="s">
        <v>68</v>
      </c>
      <c r="M722" s="4" t="s">
        <v>56</v>
      </c>
      <c r="N722" s="4">
        <v>43.16</v>
      </c>
      <c r="O722" s="4">
        <v>312</v>
      </c>
      <c r="P722" s="4">
        <f t="shared" si="47"/>
        <v>51.5762</v>
      </c>
      <c r="Q722" s="4">
        <v>11000</v>
      </c>
      <c r="R722" s="4">
        <f t="shared" si="48"/>
        <v>567338.19999999995</v>
      </c>
      <c r="S722" s="4">
        <f t="shared" si="49"/>
        <v>464.53107999999997</v>
      </c>
      <c r="T722" s="4">
        <v>2600</v>
      </c>
      <c r="U722" s="4">
        <f t="shared" si="50"/>
        <v>1207780.808</v>
      </c>
      <c r="V722" s="4">
        <f t="shared" si="51"/>
        <v>1775119.0079999999</v>
      </c>
      <c r="W722" s="4"/>
    </row>
    <row r="723" spans="1:23" x14ac:dyDescent="0.25">
      <c r="A723" s="6"/>
      <c r="B723" s="6"/>
      <c r="C723" s="7"/>
      <c r="D723" s="6"/>
      <c r="E723" s="6"/>
      <c r="F723" s="6"/>
      <c r="G723" s="8"/>
      <c r="H723" s="6"/>
      <c r="I723" s="6"/>
      <c r="J723" s="6"/>
      <c r="K723" s="6"/>
      <c r="L723" s="6"/>
      <c r="M723" s="6"/>
      <c r="N723" s="6">
        <f>SUM(N722)</f>
        <v>43.16</v>
      </c>
      <c r="O723" s="6">
        <f>O722</f>
        <v>312</v>
      </c>
      <c r="P723" s="6">
        <f>SUM(P722)</f>
        <v>51.5762</v>
      </c>
      <c r="Q723" s="6"/>
      <c r="R723" s="6">
        <f>SUM(R722)</f>
        <v>567338.19999999995</v>
      </c>
      <c r="S723" s="6">
        <f>SUM(S722)</f>
        <v>464.53107999999997</v>
      </c>
      <c r="T723" s="6"/>
      <c r="U723" s="6">
        <f>SUM(U722)</f>
        <v>1207780.808</v>
      </c>
      <c r="V723" s="6">
        <f>SUM(V722)</f>
        <v>1775119.0079999999</v>
      </c>
      <c r="W723" s="6">
        <f>(O723/V723)*100</f>
        <v>1.7576286355669515E-2</v>
      </c>
    </row>
    <row r="724" spans="1:23" x14ac:dyDescent="0.25">
      <c r="A724" s="4">
        <f>+A722+1</f>
        <v>462</v>
      </c>
      <c r="B724" s="4" t="s">
        <v>49</v>
      </c>
      <c r="C724" s="4">
        <v>1012047368</v>
      </c>
      <c r="D724" s="4" t="s">
        <v>582</v>
      </c>
      <c r="E724" s="4" t="s">
        <v>583</v>
      </c>
      <c r="F724" s="4">
        <v>8</v>
      </c>
      <c r="G724" s="5" t="s">
        <v>52</v>
      </c>
      <c r="H724" s="4">
        <v>47</v>
      </c>
      <c r="I724" s="4" t="s">
        <v>133</v>
      </c>
      <c r="J724" s="4" t="s">
        <v>54</v>
      </c>
      <c r="K724" s="4">
        <v>0</v>
      </c>
      <c r="L724" s="4" t="s">
        <v>55</v>
      </c>
      <c r="M724" s="4" t="s">
        <v>56</v>
      </c>
      <c r="N724" s="4">
        <v>53.12</v>
      </c>
      <c r="O724" s="4">
        <v>824</v>
      </c>
      <c r="P724" s="4">
        <f t="shared" si="47"/>
        <v>63.478400000000001</v>
      </c>
      <c r="Q724" s="4">
        <v>11000</v>
      </c>
      <c r="R724" s="4">
        <f t="shared" si="48"/>
        <v>698262.4</v>
      </c>
      <c r="S724" s="4">
        <f t="shared" si="49"/>
        <v>571.73055999999997</v>
      </c>
      <c r="T724" s="4">
        <v>2600</v>
      </c>
      <c r="U724" s="4">
        <f t="shared" si="50"/>
        <v>1486499.456</v>
      </c>
      <c r="V724" s="4">
        <f t="shared" si="51"/>
        <v>2184761.8560000001</v>
      </c>
      <c r="W724" s="4"/>
    </row>
    <row r="725" spans="1:23" x14ac:dyDescent="0.25">
      <c r="A725" s="6"/>
      <c r="B725" s="6"/>
      <c r="C725" s="7"/>
      <c r="D725" s="6"/>
      <c r="E725" s="6"/>
      <c r="F725" s="6"/>
      <c r="G725" s="8"/>
      <c r="H725" s="6"/>
      <c r="I725" s="6"/>
      <c r="J725" s="6"/>
      <c r="K725" s="6"/>
      <c r="L725" s="6"/>
      <c r="M725" s="6"/>
      <c r="N725" s="6">
        <f>SUM(N724)</f>
        <v>53.12</v>
      </c>
      <c r="O725" s="6">
        <f>O724</f>
        <v>824</v>
      </c>
      <c r="P725" s="6">
        <f>SUM(P724)</f>
        <v>63.478400000000001</v>
      </c>
      <c r="Q725" s="6"/>
      <c r="R725" s="6">
        <f>SUM(R724)</f>
        <v>698262.4</v>
      </c>
      <c r="S725" s="6">
        <f>SUM(S724)</f>
        <v>571.73055999999997</v>
      </c>
      <c r="T725" s="6"/>
      <c r="U725" s="6">
        <f>SUM(U724)</f>
        <v>1486499.456</v>
      </c>
      <c r="V725" s="6">
        <f>SUM(V724)</f>
        <v>2184761.8560000001</v>
      </c>
      <c r="W725" s="6">
        <f>(O725/V725)*100</f>
        <v>3.7715781138207498E-2</v>
      </c>
    </row>
    <row r="726" spans="1:23" x14ac:dyDescent="0.25">
      <c r="A726" s="4">
        <f>+A724+1</f>
        <v>463</v>
      </c>
      <c r="B726" s="4" t="s">
        <v>49</v>
      </c>
      <c r="C726" s="4">
        <v>1012047369</v>
      </c>
      <c r="D726" s="4" t="s">
        <v>584</v>
      </c>
      <c r="E726" s="4" t="s">
        <v>585</v>
      </c>
      <c r="F726" s="4">
        <v>8</v>
      </c>
      <c r="G726" s="5" t="s">
        <v>52</v>
      </c>
      <c r="H726" s="4">
        <v>47</v>
      </c>
      <c r="I726" s="4" t="s">
        <v>133</v>
      </c>
      <c r="J726" s="4" t="s">
        <v>54</v>
      </c>
      <c r="K726" s="4">
        <v>0</v>
      </c>
      <c r="L726" s="4" t="s">
        <v>55</v>
      </c>
      <c r="M726" s="4" t="s">
        <v>56</v>
      </c>
      <c r="N726" s="4">
        <v>39.560001373291001</v>
      </c>
      <c r="O726" s="4">
        <v>614</v>
      </c>
      <c r="P726" s="4">
        <f t="shared" si="47"/>
        <v>47.274201641082747</v>
      </c>
      <c r="Q726" s="4">
        <v>11000</v>
      </c>
      <c r="R726" s="4">
        <f t="shared" si="48"/>
        <v>520016.21805191023</v>
      </c>
      <c r="S726" s="4">
        <f t="shared" si="49"/>
        <v>425.78429478073105</v>
      </c>
      <c r="T726" s="4">
        <v>2600</v>
      </c>
      <c r="U726" s="4">
        <f t="shared" si="50"/>
        <v>1107039.1664299008</v>
      </c>
      <c r="V726" s="4">
        <f t="shared" si="51"/>
        <v>1627055.384481811</v>
      </c>
      <c r="W726" s="4"/>
    </row>
    <row r="727" spans="1:23" x14ac:dyDescent="0.25">
      <c r="A727" s="6"/>
      <c r="B727" s="6"/>
      <c r="C727" s="7"/>
      <c r="D727" s="6"/>
      <c r="E727" s="6"/>
      <c r="F727" s="6"/>
      <c r="G727" s="8"/>
      <c r="H727" s="6"/>
      <c r="I727" s="6"/>
      <c r="J727" s="6"/>
      <c r="K727" s="6"/>
      <c r="L727" s="6"/>
      <c r="M727" s="6"/>
      <c r="N727" s="6">
        <f>SUM(N726)</f>
        <v>39.560001373291001</v>
      </c>
      <c r="O727" s="6">
        <f>O726</f>
        <v>614</v>
      </c>
      <c r="P727" s="6">
        <f>SUM(P726)</f>
        <v>47.274201641082747</v>
      </c>
      <c r="Q727" s="6"/>
      <c r="R727" s="6">
        <f>SUM(R726)</f>
        <v>520016.21805191023</v>
      </c>
      <c r="S727" s="6">
        <f>SUM(S726)</f>
        <v>425.78429478073105</v>
      </c>
      <c r="T727" s="6"/>
      <c r="U727" s="6">
        <f>SUM(U726)</f>
        <v>1107039.1664299008</v>
      </c>
      <c r="V727" s="6">
        <f>SUM(V726)</f>
        <v>1627055.384481811</v>
      </c>
      <c r="W727" s="6">
        <f>(O727/V727)*100</f>
        <v>3.7736883812074316E-2</v>
      </c>
    </row>
    <row r="728" spans="1:23" x14ac:dyDescent="0.25">
      <c r="A728" s="4">
        <f>+A726+1</f>
        <v>464</v>
      </c>
      <c r="B728" s="4" t="s">
        <v>49</v>
      </c>
      <c r="C728" s="4">
        <v>1012047370</v>
      </c>
      <c r="D728" s="4" t="s">
        <v>586</v>
      </c>
      <c r="E728" s="4" t="s">
        <v>587</v>
      </c>
      <c r="F728" s="4">
        <v>8</v>
      </c>
      <c r="G728" s="5" t="s">
        <v>52</v>
      </c>
      <c r="H728" s="4">
        <v>47</v>
      </c>
      <c r="I728" s="4" t="s">
        <v>133</v>
      </c>
      <c r="J728" s="4" t="s">
        <v>54</v>
      </c>
      <c r="K728" s="4">
        <v>0</v>
      </c>
      <c r="L728" s="4" t="s">
        <v>55</v>
      </c>
      <c r="M728" s="4" t="s">
        <v>56</v>
      </c>
      <c r="N728" s="4">
        <v>31.54</v>
      </c>
      <c r="O728" s="4">
        <v>1240</v>
      </c>
      <c r="P728" s="4">
        <f t="shared" si="47"/>
        <v>37.690300000000001</v>
      </c>
      <c r="Q728" s="4">
        <v>11000</v>
      </c>
      <c r="R728" s="4">
        <f t="shared" si="48"/>
        <v>414593.3</v>
      </c>
      <c r="S728" s="4">
        <f t="shared" si="49"/>
        <v>339.46501999999998</v>
      </c>
      <c r="T728" s="4">
        <v>2600</v>
      </c>
      <c r="U728" s="4">
        <f t="shared" si="50"/>
        <v>882609.05199999991</v>
      </c>
      <c r="V728" s="4">
        <f t="shared" si="51"/>
        <v>1297202.352</v>
      </c>
      <c r="W728" s="4"/>
    </row>
    <row r="729" spans="1:23" x14ac:dyDescent="0.25">
      <c r="A729" s="4">
        <f t="shared" si="52"/>
        <v>465</v>
      </c>
      <c r="B729" s="4" t="s">
        <v>49</v>
      </c>
      <c r="C729" s="4">
        <v>1012047370</v>
      </c>
      <c r="D729" s="4" t="s">
        <v>586</v>
      </c>
      <c r="E729" s="4" t="s">
        <v>587</v>
      </c>
      <c r="F729" s="4">
        <v>8</v>
      </c>
      <c r="G729" s="5" t="s">
        <v>52</v>
      </c>
      <c r="H729" s="4">
        <v>47</v>
      </c>
      <c r="I729" s="4" t="s">
        <v>133</v>
      </c>
      <c r="J729" s="4" t="s">
        <v>54</v>
      </c>
      <c r="K729" s="4">
        <v>1</v>
      </c>
      <c r="L729" s="4" t="s">
        <v>55</v>
      </c>
      <c r="M729" s="4" t="s">
        <v>56</v>
      </c>
      <c r="N729" s="4">
        <v>39.840000000000003</v>
      </c>
      <c r="O729" s="4">
        <v>1240</v>
      </c>
      <c r="P729" s="4">
        <f>0</f>
        <v>0</v>
      </c>
      <c r="Q729" s="4"/>
      <c r="R729" s="4">
        <f t="shared" si="48"/>
        <v>0</v>
      </c>
      <c r="S729" s="4">
        <f t="shared" si="49"/>
        <v>428.79792000000003</v>
      </c>
      <c r="T729" s="4">
        <v>2600</v>
      </c>
      <c r="U729" s="4">
        <f t="shared" si="50"/>
        <v>1114874.5920000002</v>
      </c>
      <c r="V729" s="4">
        <f t="shared" si="51"/>
        <v>1114874.5920000002</v>
      </c>
      <c r="W729" s="4"/>
    </row>
    <row r="730" spans="1:23" x14ac:dyDescent="0.25">
      <c r="A730" s="6"/>
      <c r="B730" s="6"/>
      <c r="C730" s="7"/>
      <c r="D730" s="6"/>
      <c r="E730" s="6"/>
      <c r="F730" s="6"/>
      <c r="G730" s="8"/>
      <c r="H730" s="6"/>
      <c r="I730" s="6"/>
      <c r="J730" s="6"/>
      <c r="K730" s="6"/>
      <c r="L730" s="6"/>
      <c r="M730" s="6"/>
      <c r="N730" s="6">
        <f>SUM(N728:N729)</f>
        <v>71.38</v>
      </c>
      <c r="O730" s="6">
        <f>O729</f>
        <v>1240</v>
      </c>
      <c r="P730" s="6">
        <f>SUM(P728:P729)</f>
        <v>37.690300000000001</v>
      </c>
      <c r="Q730" s="6"/>
      <c r="R730" s="6">
        <f>SUM(R728:R729)</f>
        <v>414593.3</v>
      </c>
      <c r="S730" s="6">
        <f>SUM(S728:S729)</f>
        <v>768.26294000000007</v>
      </c>
      <c r="T730" s="6"/>
      <c r="U730" s="6">
        <f>SUM(U728:U729)</f>
        <v>1997483.6440000001</v>
      </c>
      <c r="V730" s="6">
        <f>SUM(V728:V729)</f>
        <v>2412076.9440000001</v>
      </c>
      <c r="W730" s="6">
        <f>(O730/V730)*100</f>
        <v>5.1407978633703146E-2</v>
      </c>
    </row>
    <row r="731" spans="1:23" x14ac:dyDescent="0.25">
      <c r="A731" s="4">
        <f>+A729+1</f>
        <v>466</v>
      </c>
      <c r="B731" s="4" t="s">
        <v>49</v>
      </c>
      <c r="C731" s="4">
        <v>1012047371</v>
      </c>
      <c r="D731" s="4" t="s">
        <v>588</v>
      </c>
      <c r="E731" s="4" t="s">
        <v>589</v>
      </c>
      <c r="F731" s="4">
        <v>8</v>
      </c>
      <c r="G731" s="5" t="s">
        <v>52</v>
      </c>
      <c r="H731" s="4">
        <v>47</v>
      </c>
      <c r="I731" s="4" t="s">
        <v>133</v>
      </c>
      <c r="J731" s="4" t="s">
        <v>54</v>
      </c>
      <c r="K731" s="4">
        <v>0</v>
      </c>
      <c r="L731" s="4" t="s">
        <v>55</v>
      </c>
      <c r="M731" s="4" t="s">
        <v>56</v>
      </c>
      <c r="N731" s="4">
        <v>45.880001068115199</v>
      </c>
      <c r="O731" s="4">
        <v>2562</v>
      </c>
      <c r="P731" s="4">
        <f t="shared" si="47"/>
        <v>54.826601276397668</v>
      </c>
      <c r="Q731" s="4">
        <v>11000</v>
      </c>
      <c r="R731" s="4">
        <f t="shared" si="48"/>
        <v>603092.61404037429</v>
      </c>
      <c r="S731" s="4">
        <f t="shared" si="49"/>
        <v>493.80645149612388</v>
      </c>
      <c r="T731" s="4">
        <v>2600</v>
      </c>
      <c r="U731" s="4">
        <f t="shared" si="50"/>
        <v>1283896.7738899221</v>
      </c>
      <c r="V731" s="4">
        <f t="shared" si="51"/>
        <v>1886989.3879302964</v>
      </c>
      <c r="W731" s="4"/>
    </row>
    <row r="732" spans="1:23" x14ac:dyDescent="0.25">
      <c r="A732" s="4">
        <f t="shared" si="52"/>
        <v>467</v>
      </c>
      <c r="B732" s="4" t="s">
        <v>49</v>
      </c>
      <c r="C732" s="4">
        <v>1012047371</v>
      </c>
      <c r="D732" s="4" t="s">
        <v>588</v>
      </c>
      <c r="E732" s="4" t="s">
        <v>589</v>
      </c>
      <c r="F732" s="4">
        <v>8</v>
      </c>
      <c r="G732" s="5" t="s">
        <v>52</v>
      </c>
      <c r="H732" s="4">
        <v>47</v>
      </c>
      <c r="I732" s="4" t="s">
        <v>133</v>
      </c>
      <c r="J732" s="4" t="s">
        <v>54</v>
      </c>
      <c r="K732" s="4">
        <v>1</v>
      </c>
      <c r="L732" s="4" t="s">
        <v>55</v>
      </c>
      <c r="M732" s="4" t="s">
        <v>56</v>
      </c>
      <c r="N732" s="4">
        <v>68.25</v>
      </c>
      <c r="O732" s="4">
        <v>2562</v>
      </c>
      <c r="P732" s="4">
        <f>0</f>
        <v>0</v>
      </c>
      <c r="Q732" s="4"/>
      <c r="R732" s="4">
        <f t="shared" si="48"/>
        <v>0</v>
      </c>
      <c r="S732" s="4">
        <f t="shared" si="49"/>
        <v>734.57474999999999</v>
      </c>
      <c r="T732" s="4">
        <v>2600</v>
      </c>
      <c r="U732" s="4">
        <f t="shared" si="50"/>
        <v>1909894.35</v>
      </c>
      <c r="V732" s="4">
        <f t="shared" si="51"/>
        <v>1909894.35</v>
      </c>
      <c r="W732" s="4"/>
    </row>
    <row r="733" spans="1:23" x14ac:dyDescent="0.25">
      <c r="A733" s="4">
        <f t="shared" si="52"/>
        <v>468</v>
      </c>
      <c r="B733" s="4" t="s">
        <v>49</v>
      </c>
      <c r="C733" s="4">
        <v>1012047371</v>
      </c>
      <c r="D733" s="4" t="s">
        <v>588</v>
      </c>
      <c r="E733" s="4" t="s">
        <v>589</v>
      </c>
      <c r="F733" s="4">
        <v>8</v>
      </c>
      <c r="G733" s="5" t="s">
        <v>52</v>
      </c>
      <c r="H733" s="4">
        <v>47</v>
      </c>
      <c r="I733" s="4" t="s">
        <v>133</v>
      </c>
      <c r="J733" s="4" t="s">
        <v>54</v>
      </c>
      <c r="K733" s="4">
        <v>2</v>
      </c>
      <c r="L733" s="4" t="s">
        <v>75</v>
      </c>
      <c r="M733" s="4" t="s">
        <v>56</v>
      </c>
      <c r="N733" s="4">
        <v>68.25</v>
      </c>
      <c r="O733" s="4">
        <v>2562</v>
      </c>
      <c r="P733" s="4">
        <f>0</f>
        <v>0</v>
      </c>
      <c r="Q733" s="4"/>
      <c r="R733" s="4">
        <f t="shared" si="48"/>
        <v>0</v>
      </c>
      <c r="S733" s="4">
        <f t="shared" si="49"/>
        <v>734.57474999999999</v>
      </c>
      <c r="T733" s="4">
        <v>2600</v>
      </c>
      <c r="U733" s="4">
        <f t="shared" si="50"/>
        <v>1909894.35</v>
      </c>
      <c r="V733" s="4">
        <f t="shared" si="51"/>
        <v>1909894.35</v>
      </c>
      <c r="W733" s="4"/>
    </row>
    <row r="734" spans="1:23" x14ac:dyDescent="0.25">
      <c r="A734" s="6"/>
      <c r="B734" s="6"/>
      <c r="C734" s="7"/>
      <c r="D734" s="6"/>
      <c r="E734" s="6"/>
      <c r="F734" s="6"/>
      <c r="G734" s="8"/>
      <c r="H734" s="6"/>
      <c r="I734" s="6"/>
      <c r="J734" s="6"/>
      <c r="K734" s="6"/>
      <c r="L734" s="6"/>
      <c r="M734" s="6"/>
      <c r="N734" s="6">
        <f>SUM(N731:N733)</f>
        <v>182.38000106811521</v>
      </c>
      <c r="O734" s="6">
        <f>O733</f>
        <v>2562</v>
      </c>
      <c r="P734" s="6">
        <f>SUM(P731:P733)</f>
        <v>54.826601276397668</v>
      </c>
      <c r="Q734" s="6"/>
      <c r="R734" s="6">
        <f>SUM(R731:R733)</f>
        <v>603092.61404037429</v>
      </c>
      <c r="S734" s="6">
        <f>SUM(S731:S733)</f>
        <v>1962.9559514961238</v>
      </c>
      <c r="T734" s="6"/>
      <c r="U734" s="6">
        <f>SUM(U731:U733)</f>
        <v>5103685.4738899227</v>
      </c>
      <c r="V734" s="6">
        <f>SUM(V731:V733)</f>
        <v>5706778.0879302965</v>
      </c>
      <c r="W734" s="6">
        <f>(O734/V734)*100</f>
        <v>4.4893983269098388E-2</v>
      </c>
    </row>
    <row r="735" spans="1:23" x14ac:dyDescent="0.25">
      <c r="A735" s="4">
        <f>+A733+1</f>
        <v>469</v>
      </c>
      <c r="B735" s="4" t="s">
        <v>49</v>
      </c>
      <c r="C735" s="4">
        <v>1012047372</v>
      </c>
      <c r="D735" s="4" t="s">
        <v>590</v>
      </c>
      <c r="E735" s="4" t="s">
        <v>591</v>
      </c>
      <c r="F735" s="4">
        <v>8</v>
      </c>
      <c r="G735" s="5" t="s">
        <v>52</v>
      </c>
      <c r="H735" s="4">
        <v>47</v>
      </c>
      <c r="I735" s="4" t="s">
        <v>133</v>
      </c>
      <c r="J735" s="4" t="s">
        <v>54</v>
      </c>
      <c r="K735" s="4">
        <v>0</v>
      </c>
      <c r="L735" s="4" t="s">
        <v>68</v>
      </c>
      <c r="M735" s="4" t="s">
        <v>56</v>
      </c>
      <c r="N735" s="4">
        <v>21.600000381469702</v>
      </c>
      <c r="O735" s="4">
        <v>310</v>
      </c>
      <c r="P735" s="4">
        <f t="shared" si="47"/>
        <v>25.812000455856296</v>
      </c>
      <c r="Q735" s="4">
        <v>11000</v>
      </c>
      <c r="R735" s="4">
        <f t="shared" si="48"/>
        <v>283932.00501441926</v>
      </c>
      <c r="S735" s="4">
        <f t="shared" si="49"/>
        <v>232.48080410575841</v>
      </c>
      <c r="T735" s="4">
        <v>2600</v>
      </c>
      <c r="U735" s="4">
        <f t="shared" si="50"/>
        <v>604450.09067497181</v>
      </c>
      <c r="V735" s="4">
        <f t="shared" si="51"/>
        <v>888382.09568939102</v>
      </c>
      <c r="W735" s="4"/>
    </row>
    <row r="736" spans="1:23" x14ac:dyDescent="0.25">
      <c r="A736" s="4">
        <f t="shared" si="52"/>
        <v>470</v>
      </c>
      <c r="B736" s="4" t="s">
        <v>49</v>
      </c>
      <c r="C736" s="4">
        <v>1012047372</v>
      </c>
      <c r="D736" s="4" t="s">
        <v>590</v>
      </c>
      <c r="E736" s="4" t="s">
        <v>591</v>
      </c>
      <c r="F736" s="4">
        <v>8</v>
      </c>
      <c r="G736" s="5" t="s">
        <v>52</v>
      </c>
      <c r="H736" s="4">
        <v>47</v>
      </c>
      <c r="I736" s="4" t="s">
        <v>133</v>
      </c>
      <c r="J736" s="4" t="s">
        <v>54</v>
      </c>
      <c r="K736" s="4">
        <v>0</v>
      </c>
      <c r="L736" s="4" t="s">
        <v>68</v>
      </c>
      <c r="M736" s="4" t="s">
        <v>56</v>
      </c>
      <c r="N736" s="4">
        <v>21.600000381469702</v>
      </c>
      <c r="O736" s="4">
        <v>310</v>
      </c>
      <c r="P736" s="4">
        <f t="shared" si="47"/>
        <v>25.812000455856296</v>
      </c>
      <c r="Q736" s="4">
        <v>11000</v>
      </c>
      <c r="R736" s="4">
        <f t="shared" si="48"/>
        <v>283932.00501441926</v>
      </c>
      <c r="S736" s="4">
        <f t="shared" si="49"/>
        <v>232.48080410575841</v>
      </c>
      <c r="T736" s="4">
        <v>2600</v>
      </c>
      <c r="U736" s="4">
        <f t="shared" si="50"/>
        <v>604450.09067497181</v>
      </c>
      <c r="V736" s="4">
        <f t="shared" si="51"/>
        <v>888382.09568939102</v>
      </c>
      <c r="W736" s="4"/>
    </row>
    <row r="737" spans="1:23" x14ac:dyDescent="0.25">
      <c r="A737" s="6"/>
      <c r="B737" s="6"/>
      <c r="C737" s="7"/>
      <c r="D737" s="6"/>
      <c r="E737" s="6"/>
      <c r="F737" s="6"/>
      <c r="G737" s="8"/>
      <c r="H737" s="6"/>
      <c r="I737" s="6"/>
      <c r="J737" s="6"/>
      <c r="K737" s="6"/>
      <c r="L737" s="6"/>
      <c r="M737" s="6"/>
      <c r="N737" s="6">
        <f>SUM(N735:N736)</f>
        <v>43.200000762939403</v>
      </c>
      <c r="O737" s="6">
        <f>O736</f>
        <v>310</v>
      </c>
      <c r="P737" s="6">
        <f>SUM(P735:P736)</f>
        <v>51.624000911712592</v>
      </c>
      <c r="Q737" s="6"/>
      <c r="R737" s="6">
        <f>SUM(R735:R736)</f>
        <v>567864.01002883853</v>
      </c>
      <c r="S737" s="6">
        <f>SUM(S735:S736)</f>
        <v>464.96160821151682</v>
      </c>
      <c r="T737" s="6"/>
      <c r="U737" s="6">
        <f>SUM(U735:U736)</f>
        <v>1208900.1813499436</v>
      </c>
      <c r="V737" s="6">
        <f>SUM(V735:V736)</f>
        <v>1776764.191378782</v>
      </c>
      <c r="W737" s="6">
        <f>(O737/V737)*100</f>
        <v>1.7447447528725676E-2</v>
      </c>
    </row>
    <row r="738" spans="1:23" x14ac:dyDescent="0.25">
      <c r="A738" s="4">
        <f>+A736+1</f>
        <v>471</v>
      </c>
      <c r="B738" s="4" t="s">
        <v>49</v>
      </c>
      <c r="C738" s="4">
        <v>1012047373</v>
      </c>
      <c r="D738" s="4" t="s">
        <v>592</v>
      </c>
      <c r="E738" s="4" t="s">
        <v>593</v>
      </c>
      <c r="F738" s="4">
        <v>8</v>
      </c>
      <c r="G738" s="5" t="s">
        <v>52</v>
      </c>
      <c r="H738" s="4">
        <v>47</v>
      </c>
      <c r="I738" s="4" t="s">
        <v>133</v>
      </c>
      <c r="J738" s="4" t="s">
        <v>54</v>
      </c>
      <c r="K738" s="4">
        <v>0</v>
      </c>
      <c r="L738" s="4" t="s">
        <v>68</v>
      </c>
      <c r="M738" s="4" t="s">
        <v>56</v>
      </c>
      <c r="N738" s="4">
        <v>22.78</v>
      </c>
      <c r="O738" s="4">
        <v>166</v>
      </c>
      <c r="P738" s="4">
        <f t="shared" si="47"/>
        <v>27.222100000000001</v>
      </c>
      <c r="Q738" s="4">
        <v>11000</v>
      </c>
      <c r="R738" s="4">
        <f t="shared" si="48"/>
        <v>299443.10000000003</v>
      </c>
      <c r="S738" s="4">
        <f t="shared" si="49"/>
        <v>245.18114</v>
      </c>
      <c r="T738" s="4">
        <v>2600</v>
      </c>
      <c r="U738" s="4">
        <f t="shared" si="50"/>
        <v>637470.96400000004</v>
      </c>
      <c r="V738" s="4">
        <f t="shared" si="51"/>
        <v>936914.06400000001</v>
      </c>
      <c r="W738" s="4"/>
    </row>
    <row r="739" spans="1:23" x14ac:dyDescent="0.25">
      <c r="A739" s="6"/>
      <c r="B739" s="6"/>
      <c r="C739" s="7"/>
      <c r="D739" s="6"/>
      <c r="E739" s="6"/>
      <c r="F739" s="6"/>
      <c r="G739" s="8"/>
      <c r="H739" s="6"/>
      <c r="I739" s="6"/>
      <c r="J739" s="6"/>
      <c r="K739" s="6"/>
      <c r="L739" s="6"/>
      <c r="M739" s="6"/>
      <c r="N739" s="6">
        <f>SUM(N738)</f>
        <v>22.78</v>
      </c>
      <c r="O739" s="6">
        <f>O738</f>
        <v>166</v>
      </c>
      <c r="P739" s="6">
        <f>SUM(P738)</f>
        <v>27.222100000000001</v>
      </c>
      <c r="Q739" s="6"/>
      <c r="R739" s="6">
        <f>SUM(R738)</f>
        <v>299443.10000000003</v>
      </c>
      <c r="S739" s="6">
        <f>SUM(S738)</f>
        <v>245.18114</v>
      </c>
      <c r="T739" s="6"/>
      <c r="U739" s="6">
        <f>SUM(U738)</f>
        <v>637470.96400000004</v>
      </c>
      <c r="V739" s="6">
        <f>SUM(V738)</f>
        <v>936914.06400000001</v>
      </c>
      <c r="W739" s="6">
        <f>(O739/V739)*100</f>
        <v>1.7717740225959507E-2</v>
      </c>
    </row>
    <row r="740" spans="1:23" x14ac:dyDescent="0.25">
      <c r="A740" s="4">
        <f>+A738+1</f>
        <v>472</v>
      </c>
      <c r="B740" s="4" t="s">
        <v>49</v>
      </c>
      <c r="C740" s="4">
        <v>1012047374</v>
      </c>
      <c r="D740" s="4" t="s">
        <v>594</v>
      </c>
      <c r="E740" s="4" t="s">
        <v>595</v>
      </c>
      <c r="F740" s="4">
        <v>8</v>
      </c>
      <c r="G740" s="5" t="s">
        <v>52</v>
      </c>
      <c r="H740" s="4">
        <v>47</v>
      </c>
      <c r="I740" s="4" t="s">
        <v>133</v>
      </c>
      <c r="J740" s="4" t="s">
        <v>54</v>
      </c>
      <c r="K740" s="4">
        <v>0</v>
      </c>
      <c r="L740" s="4" t="s">
        <v>68</v>
      </c>
      <c r="M740" s="4" t="s">
        <v>56</v>
      </c>
      <c r="N740" s="4">
        <v>25.46</v>
      </c>
      <c r="O740" s="4">
        <v>234</v>
      </c>
      <c r="P740" s="4">
        <f t="shared" si="47"/>
        <v>30.424700000000001</v>
      </c>
      <c r="Q740" s="4">
        <v>11000</v>
      </c>
      <c r="R740" s="4">
        <f t="shared" si="48"/>
        <v>334671.7</v>
      </c>
      <c r="S740" s="4">
        <f t="shared" si="49"/>
        <v>274.02598</v>
      </c>
      <c r="T740" s="4">
        <v>2600</v>
      </c>
      <c r="U740" s="4">
        <f t="shared" si="50"/>
        <v>712467.54800000007</v>
      </c>
      <c r="V740" s="4">
        <f t="shared" si="51"/>
        <v>1047139.2480000001</v>
      </c>
      <c r="W740" s="4"/>
    </row>
    <row r="741" spans="1:23" x14ac:dyDescent="0.25">
      <c r="A741" s="6"/>
      <c r="B741" s="6"/>
      <c r="C741" s="7"/>
      <c r="D741" s="6"/>
      <c r="E741" s="6"/>
      <c r="F741" s="6"/>
      <c r="G741" s="8"/>
      <c r="H741" s="6"/>
      <c r="I741" s="6"/>
      <c r="J741" s="6"/>
      <c r="K741" s="6"/>
      <c r="L741" s="6"/>
      <c r="M741" s="6"/>
      <c r="N741" s="6">
        <f>SUM(N740)</f>
        <v>25.46</v>
      </c>
      <c r="O741" s="6">
        <f>O740</f>
        <v>234</v>
      </c>
      <c r="P741" s="6">
        <f>SUM(P740)</f>
        <v>30.424700000000001</v>
      </c>
      <c r="Q741" s="6"/>
      <c r="R741" s="6">
        <f>SUM(R740)</f>
        <v>334671.7</v>
      </c>
      <c r="S741" s="6">
        <f>SUM(S740)</f>
        <v>274.02598</v>
      </c>
      <c r="T741" s="6"/>
      <c r="U741" s="6">
        <f>SUM(U740)</f>
        <v>712467.54800000007</v>
      </c>
      <c r="V741" s="6">
        <f>SUM(V740)</f>
        <v>1047139.2480000001</v>
      </c>
      <c r="W741" s="6">
        <f>(O741/V741)*100</f>
        <v>2.2346598167047212E-2</v>
      </c>
    </row>
    <row r="742" spans="1:23" x14ac:dyDescent="0.25">
      <c r="A742" s="4">
        <f>+A740+1</f>
        <v>473</v>
      </c>
      <c r="B742" s="4" t="s">
        <v>49</v>
      </c>
      <c r="C742" s="4">
        <v>1012047375</v>
      </c>
      <c r="D742" s="4" t="s">
        <v>596</v>
      </c>
      <c r="E742" s="4" t="s">
        <v>597</v>
      </c>
      <c r="F742" s="4">
        <v>8</v>
      </c>
      <c r="G742" s="5" t="s">
        <v>52</v>
      </c>
      <c r="H742" s="4">
        <v>47</v>
      </c>
      <c r="I742" s="4" t="s">
        <v>133</v>
      </c>
      <c r="J742" s="4" t="s">
        <v>54</v>
      </c>
      <c r="K742" s="4">
        <v>0</v>
      </c>
      <c r="L742" s="4" t="s">
        <v>55</v>
      </c>
      <c r="M742" s="4" t="s">
        <v>56</v>
      </c>
      <c r="N742" s="4">
        <v>46.9</v>
      </c>
      <c r="O742" s="4">
        <v>1652</v>
      </c>
      <c r="P742" s="4">
        <f t="shared" si="47"/>
        <v>56.045500000000004</v>
      </c>
      <c r="Q742" s="4">
        <v>11000</v>
      </c>
      <c r="R742" s="4">
        <f t="shared" si="48"/>
        <v>616500.5</v>
      </c>
      <c r="S742" s="4">
        <f t="shared" si="49"/>
        <v>504.78469999999999</v>
      </c>
      <c r="T742" s="4">
        <v>2600</v>
      </c>
      <c r="U742" s="4">
        <f t="shared" si="50"/>
        <v>1312440.22</v>
      </c>
      <c r="V742" s="4">
        <f t="shared" si="51"/>
        <v>1928940.72</v>
      </c>
      <c r="W742" s="4"/>
    </row>
    <row r="743" spans="1:23" x14ac:dyDescent="0.25">
      <c r="A743" s="4">
        <f t="shared" si="52"/>
        <v>474</v>
      </c>
      <c r="B743" s="4" t="s">
        <v>49</v>
      </c>
      <c r="C743" s="4">
        <v>1012047375</v>
      </c>
      <c r="D743" s="4" t="s">
        <v>596</v>
      </c>
      <c r="E743" s="4" t="s">
        <v>597</v>
      </c>
      <c r="F743" s="4">
        <v>8</v>
      </c>
      <c r="G743" s="5" t="s">
        <v>52</v>
      </c>
      <c r="H743" s="4">
        <v>47</v>
      </c>
      <c r="I743" s="4" t="s">
        <v>133</v>
      </c>
      <c r="J743" s="4" t="s">
        <v>54</v>
      </c>
      <c r="K743" s="4">
        <v>1</v>
      </c>
      <c r="L743" s="4" t="s">
        <v>55</v>
      </c>
      <c r="M743" s="4" t="s">
        <v>56</v>
      </c>
      <c r="N743" s="4">
        <v>46.9</v>
      </c>
      <c r="O743" s="4">
        <v>1652</v>
      </c>
      <c r="P743" s="4">
        <f>0</f>
        <v>0</v>
      </c>
      <c r="Q743" s="4"/>
      <c r="R743" s="4">
        <f t="shared" si="48"/>
        <v>0</v>
      </c>
      <c r="S743" s="4">
        <f t="shared" si="49"/>
        <v>504.78469999999999</v>
      </c>
      <c r="T743" s="4">
        <v>2600</v>
      </c>
      <c r="U743" s="4">
        <f t="shared" si="50"/>
        <v>1312440.22</v>
      </c>
      <c r="V743" s="4">
        <f t="shared" si="51"/>
        <v>1312440.22</v>
      </c>
      <c r="W743" s="4"/>
    </row>
    <row r="744" spans="1:23" x14ac:dyDescent="0.25">
      <c r="A744" s="6"/>
      <c r="B744" s="6"/>
      <c r="C744" s="7"/>
      <c r="D744" s="6"/>
      <c r="E744" s="6"/>
      <c r="F744" s="6"/>
      <c r="G744" s="8"/>
      <c r="H744" s="6"/>
      <c r="I744" s="6"/>
      <c r="J744" s="6"/>
      <c r="K744" s="6"/>
      <c r="L744" s="6"/>
      <c r="M744" s="6"/>
      <c r="N744" s="6">
        <f>SUM(N742:N743)</f>
        <v>93.8</v>
      </c>
      <c r="O744" s="6">
        <f>O743</f>
        <v>1652</v>
      </c>
      <c r="P744" s="6">
        <f>SUM(P742:P743)</f>
        <v>56.045500000000004</v>
      </c>
      <c r="Q744" s="6"/>
      <c r="R744" s="6">
        <f>SUM(R742:R743)</f>
        <v>616500.5</v>
      </c>
      <c r="S744" s="6">
        <f>SUM(S742:S743)</f>
        <v>1009.5694</v>
      </c>
      <c r="T744" s="6"/>
      <c r="U744" s="6">
        <f>SUM(U742:U743)</f>
        <v>2624880.44</v>
      </c>
      <c r="V744" s="6">
        <f>SUM(V742:V743)</f>
        <v>3241380.94</v>
      </c>
      <c r="W744" s="6">
        <f>(O744/V744)*100</f>
        <v>5.0965931822873005E-2</v>
      </c>
    </row>
    <row r="745" spans="1:23" x14ac:dyDescent="0.25">
      <c r="A745" s="4">
        <f>+A743+1</f>
        <v>475</v>
      </c>
      <c r="B745" s="4" t="s">
        <v>49</v>
      </c>
      <c r="C745" s="4">
        <v>1012047376</v>
      </c>
      <c r="D745" s="4" t="s">
        <v>598</v>
      </c>
      <c r="E745" s="4" t="s">
        <v>599</v>
      </c>
      <c r="F745" s="4">
        <v>8</v>
      </c>
      <c r="G745" s="5" t="s">
        <v>52</v>
      </c>
      <c r="H745" s="4">
        <v>47</v>
      </c>
      <c r="I745" s="4" t="s">
        <v>133</v>
      </c>
      <c r="J745" s="4" t="s">
        <v>54</v>
      </c>
      <c r="K745" s="4">
        <v>0</v>
      </c>
      <c r="L745" s="4" t="s">
        <v>55</v>
      </c>
      <c r="M745" s="4" t="s">
        <v>56</v>
      </c>
      <c r="N745" s="4">
        <v>33.5</v>
      </c>
      <c r="O745" s="4">
        <v>660</v>
      </c>
      <c r="P745" s="4">
        <f t="shared" si="47"/>
        <v>40.032499999999999</v>
      </c>
      <c r="Q745" s="4">
        <v>11000</v>
      </c>
      <c r="R745" s="4">
        <f t="shared" si="48"/>
        <v>440357.5</v>
      </c>
      <c r="S745" s="4">
        <f t="shared" si="49"/>
        <v>360.56049999999999</v>
      </c>
      <c r="T745" s="4">
        <v>2600</v>
      </c>
      <c r="U745" s="4">
        <f t="shared" si="50"/>
        <v>937457.29999999993</v>
      </c>
      <c r="V745" s="4">
        <f t="shared" si="51"/>
        <v>1377814.7999999998</v>
      </c>
      <c r="W745" s="4"/>
    </row>
    <row r="746" spans="1:23" x14ac:dyDescent="0.25">
      <c r="A746" s="6"/>
      <c r="B746" s="6"/>
      <c r="C746" s="7"/>
      <c r="D746" s="6"/>
      <c r="E746" s="6"/>
      <c r="F746" s="6"/>
      <c r="G746" s="8"/>
      <c r="H746" s="6"/>
      <c r="I746" s="6"/>
      <c r="J746" s="6"/>
      <c r="K746" s="6"/>
      <c r="L746" s="6"/>
      <c r="M746" s="6"/>
      <c r="N746" s="6">
        <f>SUM(N745)</f>
        <v>33.5</v>
      </c>
      <c r="O746" s="6">
        <f>O745</f>
        <v>660</v>
      </c>
      <c r="P746" s="6">
        <f>SUM(P745)</f>
        <v>40.032499999999999</v>
      </c>
      <c r="Q746" s="6"/>
      <c r="R746" s="6">
        <f>SUM(R745)</f>
        <v>440357.5</v>
      </c>
      <c r="S746" s="6">
        <f>SUM(S745)</f>
        <v>360.56049999999999</v>
      </c>
      <c r="T746" s="6"/>
      <c r="U746" s="6">
        <f>SUM(U745)</f>
        <v>937457.29999999993</v>
      </c>
      <c r="V746" s="6">
        <f>SUM(V745)</f>
        <v>1377814.7999999998</v>
      </c>
      <c r="W746" s="6">
        <f>(O746/V746)*100</f>
        <v>4.7901938635003784E-2</v>
      </c>
    </row>
    <row r="747" spans="1:23" x14ac:dyDescent="0.25">
      <c r="A747" s="4">
        <f>+A745+1</f>
        <v>476</v>
      </c>
      <c r="B747" s="4" t="s">
        <v>49</v>
      </c>
      <c r="C747" s="4">
        <v>1012047377</v>
      </c>
      <c r="D747" s="4" t="s">
        <v>600</v>
      </c>
      <c r="E747" s="4" t="s">
        <v>601</v>
      </c>
      <c r="F747" s="4">
        <v>8</v>
      </c>
      <c r="G747" s="5" t="s">
        <v>52</v>
      </c>
      <c r="H747" s="4">
        <v>47</v>
      </c>
      <c r="I747" s="4" t="s">
        <v>133</v>
      </c>
      <c r="J747" s="4" t="s">
        <v>54</v>
      </c>
      <c r="K747" s="4">
        <v>0</v>
      </c>
      <c r="L747" s="4" t="s">
        <v>68</v>
      </c>
      <c r="M747" s="4" t="s">
        <v>56</v>
      </c>
      <c r="N747" s="4">
        <v>37.24</v>
      </c>
      <c r="O747" s="4">
        <v>538</v>
      </c>
      <c r="P747" s="4">
        <f t="shared" si="47"/>
        <v>44.501800000000003</v>
      </c>
      <c r="Q747" s="4">
        <v>11000</v>
      </c>
      <c r="R747" s="4">
        <f t="shared" si="48"/>
        <v>489519.80000000005</v>
      </c>
      <c r="S747" s="4">
        <f t="shared" si="49"/>
        <v>400.81412</v>
      </c>
      <c r="T747" s="4">
        <v>2600</v>
      </c>
      <c r="U747" s="4">
        <f t="shared" si="50"/>
        <v>1042116.7120000001</v>
      </c>
      <c r="V747" s="4">
        <f t="shared" si="51"/>
        <v>1531636.5120000001</v>
      </c>
      <c r="W747" s="4"/>
    </row>
    <row r="748" spans="1:23" x14ac:dyDescent="0.25">
      <c r="A748" s="6"/>
      <c r="B748" s="6"/>
      <c r="C748" s="7"/>
      <c r="D748" s="6"/>
      <c r="E748" s="6"/>
      <c r="F748" s="6"/>
      <c r="G748" s="8"/>
      <c r="H748" s="6"/>
      <c r="I748" s="6"/>
      <c r="J748" s="6"/>
      <c r="K748" s="6"/>
      <c r="L748" s="6"/>
      <c r="M748" s="6"/>
      <c r="N748" s="6">
        <f>SUM(N747)</f>
        <v>37.24</v>
      </c>
      <c r="O748" s="6">
        <f>O747</f>
        <v>538</v>
      </c>
      <c r="P748" s="6">
        <f>SUM(P747)</f>
        <v>44.501800000000003</v>
      </c>
      <c r="Q748" s="6"/>
      <c r="R748" s="6">
        <f>SUM(R747)</f>
        <v>489519.80000000005</v>
      </c>
      <c r="S748" s="6">
        <f>SUM(S747)</f>
        <v>400.81412</v>
      </c>
      <c r="T748" s="6"/>
      <c r="U748" s="6">
        <f>SUM(U747)</f>
        <v>1042116.7120000001</v>
      </c>
      <c r="V748" s="6">
        <f>SUM(V747)</f>
        <v>1531636.5120000001</v>
      </c>
      <c r="W748" s="6">
        <f>(O748/V748)*100</f>
        <v>3.5125827556662478E-2</v>
      </c>
    </row>
    <row r="749" spans="1:23" x14ac:dyDescent="0.25">
      <c r="A749" s="4">
        <f>+A747+1</f>
        <v>477</v>
      </c>
      <c r="B749" s="4" t="s">
        <v>49</v>
      </c>
      <c r="C749" s="4">
        <v>1012047378</v>
      </c>
      <c r="D749" s="4" t="s">
        <v>602</v>
      </c>
      <c r="E749" s="4" t="s">
        <v>603</v>
      </c>
      <c r="F749" s="4">
        <v>8</v>
      </c>
      <c r="G749" s="5" t="s">
        <v>52</v>
      </c>
      <c r="H749" s="4">
        <v>47</v>
      </c>
      <c r="I749" s="4" t="s">
        <v>133</v>
      </c>
      <c r="J749" s="4" t="s">
        <v>54</v>
      </c>
      <c r="K749" s="4">
        <v>0</v>
      </c>
      <c r="L749" s="4" t="s">
        <v>55</v>
      </c>
      <c r="M749" s="4" t="s">
        <v>56</v>
      </c>
      <c r="N749" s="4">
        <v>32.4</v>
      </c>
      <c r="O749" s="4">
        <v>1910</v>
      </c>
      <c r="P749" s="4">
        <f t="shared" si="47"/>
        <v>38.718000000000004</v>
      </c>
      <c r="Q749" s="4">
        <v>11000</v>
      </c>
      <c r="R749" s="4">
        <f t="shared" si="48"/>
        <v>425898.00000000006</v>
      </c>
      <c r="S749" s="4">
        <f t="shared" si="49"/>
        <v>348.72119999999995</v>
      </c>
      <c r="T749" s="4">
        <v>2600</v>
      </c>
      <c r="U749" s="4">
        <f t="shared" si="50"/>
        <v>906675.11999999988</v>
      </c>
      <c r="V749" s="4">
        <f t="shared" si="51"/>
        <v>1332573.1199999999</v>
      </c>
      <c r="W749" s="4"/>
    </row>
    <row r="750" spans="1:23" x14ac:dyDescent="0.25">
      <c r="A750" s="4">
        <f t="shared" si="52"/>
        <v>478</v>
      </c>
      <c r="B750" s="4" t="s">
        <v>49</v>
      </c>
      <c r="C750" s="4">
        <v>1012047378</v>
      </c>
      <c r="D750" s="4" t="s">
        <v>602</v>
      </c>
      <c r="E750" s="4" t="s">
        <v>603</v>
      </c>
      <c r="F750" s="4">
        <v>8</v>
      </c>
      <c r="G750" s="5" t="s">
        <v>52</v>
      </c>
      <c r="H750" s="4">
        <v>47</v>
      </c>
      <c r="I750" s="4" t="s">
        <v>133</v>
      </c>
      <c r="J750" s="4" t="s">
        <v>54</v>
      </c>
      <c r="K750" s="4">
        <v>1</v>
      </c>
      <c r="L750" s="4" t="s">
        <v>55</v>
      </c>
      <c r="M750" s="4" t="s">
        <v>56</v>
      </c>
      <c r="N750" s="4">
        <v>40.799999999999997</v>
      </c>
      <c r="O750" s="4">
        <v>1910</v>
      </c>
      <c r="P750" s="4">
        <f>0</f>
        <v>0</v>
      </c>
      <c r="Q750" s="4"/>
      <c r="R750" s="4">
        <f t="shared" si="48"/>
        <v>0</v>
      </c>
      <c r="S750" s="4">
        <f t="shared" si="49"/>
        <v>439.13039999999995</v>
      </c>
      <c r="T750" s="4">
        <v>2600</v>
      </c>
      <c r="U750" s="4">
        <f t="shared" si="50"/>
        <v>1141739.0399999998</v>
      </c>
      <c r="V750" s="4">
        <f t="shared" si="51"/>
        <v>1141739.0399999998</v>
      </c>
      <c r="W750" s="4"/>
    </row>
    <row r="751" spans="1:23" x14ac:dyDescent="0.25">
      <c r="A751" s="4">
        <f t="shared" si="52"/>
        <v>479</v>
      </c>
      <c r="B751" s="4" t="s">
        <v>49</v>
      </c>
      <c r="C751" s="4">
        <v>1012047378</v>
      </c>
      <c r="D751" s="4" t="s">
        <v>602</v>
      </c>
      <c r="E751" s="4" t="s">
        <v>603</v>
      </c>
      <c r="F751" s="4">
        <v>8</v>
      </c>
      <c r="G751" s="5" t="s">
        <v>52</v>
      </c>
      <c r="H751" s="4">
        <v>47</v>
      </c>
      <c r="I751" s="4" t="s">
        <v>133</v>
      </c>
      <c r="J751" s="4" t="s">
        <v>54</v>
      </c>
      <c r="K751" s="4">
        <v>2</v>
      </c>
      <c r="L751" s="4" t="s">
        <v>55</v>
      </c>
      <c r="M751" s="4" t="s">
        <v>56</v>
      </c>
      <c r="N751" s="4">
        <v>40.799999999999997</v>
      </c>
      <c r="O751" s="4">
        <v>1910</v>
      </c>
      <c r="P751" s="4">
        <f>0</f>
        <v>0</v>
      </c>
      <c r="Q751" s="4"/>
      <c r="R751" s="4">
        <f t="shared" si="48"/>
        <v>0</v>
      </c>
      <c r="S751" s="4">
        <f t="shared" si="49"/>
        <v>439.13039999999995</v>
      </c>
      <c r="T751" s="4">
        <v>2600</v>
      </c>
      <c r="U751" s="4">
        <f t="shared" si="50"/>
        <v>1141739.0399999998</v>
      </c>
      <c r="V751" s="4">
        <f t="shared" si="51"/>
        <v>1141739.0399999998</v>
      </c>
      <c r="W751" s="4"/>
    </row>
    <row r="752" spans="1:23" x14ac:dyDescent="0.25">
      <c r="A752" s="6"/>
      <c r="B752" s="6"/>
      <c r="C752" s="7"/>
      <c r="D752" s="6"/>
      <c r="E752" s="6"/>
      <c r="F752" s="6"/>
      <c r="G752" s="8"/>
      <c r="H752" s="6"/>
      <c r="I752" s="6"/>
      <c r="J752" s="6"/>
      <c r="K752" s="6"/>
      <c r="L752" s="6"/>
      <c r="M752" s="6"/>
      <c r="N752" s="6">
        <f>SUM(N749:N751)</f>
        <v>113.99999999999999</v>
      </c>
      <c r="O752" s="6">
        <f>O751</f>
        <v>1910</v>
      </c>
      <c r="P752" s="6">
        <f>SUM(P749:P751)</f>
        <v>38.718000000000004</v>
      </c>
      <c r="Q752" s="6"/>
      <c r="R752" s="6">
        <f>SUM(R749:R751)</f>
        <v>425898.00000000006</v>
      </c>
      <c r="S752" s="6">
        <f>SUM(S749:S751)</f>
        <v>1226.982</v>
      </c>
      <c r="T752" s="6"/>
      <c r="U752" s="6">
        <f>SUM(U749:U751)</f>
        <v>3190153.1999999993</v>
      </c>
      <c r="V752" s="6">
        <f>SUM(V749:V751)</f>
        <v>3616051.1999999993</v>
      </c>
      <c r="W752" s="6">
        <f>(O752/V752)*100</f>
        <v>5.2820048565684043E-2</v>
      </c>
    </row>
    <row r="753" spans="1:23" x14ac:dyDescent="0.25">
      <c r="A753" s="4">
        <f>+A751+1</f>
        <v>480</v>
      </c>
      <c r="B753" s="4" t="s">
        <v>49</v>
      </c>
      <c r="C753" s="4">
        <v>1012047379</v>
      </c>
      <c r="D753" s="4" t="s">
        <v>604</v>
      </c>
      <c r="E753" s="4" t="s">
        <v>605</v>
      </c>
      <c r="F753" s="4">
        <v>8</v>
      </c>
      <c r="G753" s="5" t="s">
        <v>52</v>
      </c>
      <c r="H753" s="4">
        <v>47</v>
      </c>
      <c r="I753" s="4" t="s">
        <v>133</v>
      </c>
      <c r="J753" s="4" t="s">
        <v>54</v>
      </c>
      <c r="K753" s="4">
        <v>0</v>
      </c>
      <c r="L753" s="4" t="s">
        <v>68</v>
      </c>
      <c r="M753" s="4" t="s">
        <v>56</v>
      </c>
      <c r="N753" s="4">
        <v>34.020000000000003</v>
      </c>
      <c r="O753" s="4">
        <v>314</v>
      </c>
      <c r="P753" s="4">
        <f t="shared" si="47"/>
        <v>40.653900000000007</v>
      </c>
      <c r="Q753" s="4">
        <v>11000</v>
      </c>
      <c r="R753" s="4">
        <f t="shared" si="48"/>
        <v>447192.90000000008</v>
      </c>
      <c r="S753" s="4">
        <f t="shared" si="49"/>
        <v>366.15726000000001</v>
      </c>
      <c r="T753" s="4">
        <v>2600</v>
      </c>
      <c r="U753" s="4">
        <f t="shared" si="50"/>
        <v>952008.87600000005</v>
      </c>
      <c r="V753" s="4">
        <f t="shared" si="51"/>
        <v>1399201.7760000001</v>
      </c>
      <c r="W753" s="4"/>
    </row>
    <row r="754" spans="1:23" x14ac:dyDescent="0.25">
      <c r="A754" s="6"/>
      <c r="B754" s="6"/>
      <c r="C754" s="7"/>
      <c r="D754" s="6"/>
      <c r="E754" s="6"/>
      <c r="F754" s="6"/>
      <c r="G754" s="8"/>
      <c r="H754" s="6"/>
      <c r="I754" s="6"/>
      <c r="J754" s="6"/>
      <c r="K754" s="6"/>
      <c r="L754" s="6"/>
      <c r="M754" s="6"/>
      <c r="N754" s="6">
        <f>SUM(N753)</f>
        <v>34.020000000000003</v>
      </c>
      <c r="O754" s="6">
        <f>O753</f>
        <v>314</v>
      </c>
      <c r="P754" s="6">
        <f>SUM(P753)</f>
        <v>40.653900000000007</v>
      </c>
      <c r="Q754" s="6"/>
      <c r="R754" s="6">
        <f>SUM(R753)</f>
        <v>447192.90000000008</v>
      </c>
      <c r="S754" s="6">
        <f>SUM(S753)</f>
        <v>366.15726000000001</v>
      </c>
      <c r="T754" s="6"/>
      <c r="U754" s="6">
        <f>SUM(U753)</f>
        <v>952008.87600000005</v>
      </c>
      <c r="V754" s="6">
        <f>SUM(V753)</f>
        <v>1399201.7760000001</v>
      </c>
      <c r="W754" s="6">
        <f>(O754/V754)*100</f>
        <v>2.2441366598151029E-2</v>
      </c>
    </row>
    <row r="755" spans="1:23" x14ac:dyDescent="0.25">
      <c r="A755" s="4">
        <f>+A753+1</f>
        <v>481</v>
      </c>
      <c r="B755" s="4" t="s">
        <v>49</v>
      </c>
      <c r="C755" s="4">
        <v>1012047380</v>
      </c>
      <c r="D755" s="4" t="s">
        <v>606</v>
      </c>
      <c r="E755" s="4" t="s">
        <v>607</v>
      </c>
      <c r="F755" s="4">
        <v>8</v>
      </c>
      <c r="G755" s="5" t="s">
        <v>52</v>
      </c>
      <c r="H755" s="4">
        <v>47</v>
      </c>
      <c r="I755" s="4" t="s">
        <v>133</v>
      </c>
      <c r="J755" s="4" t="s">
        <v>54</v>
      </c>
      <c r="K755" s="4">
        <v>0</v>
      </c>
      <c r="L755" s="4" t="s">
        <v>55</v>
      </c>
      <c r="M755" s="4" t="s">
        <v>56</v>
      </c>
      <c r="N755" s="4">
        <v>50.779998779296903</v>
      </c>
      <c r="O755" s="4">
        <v>2182</v>
      </c>
      <c r="P755" s="4">
        <f t="shared" si="47"/>
        <v>60.682098541259805</v>
      </c>
      <c r="Q755" s="4">
        <v>11000</v>
      </c>
      <c r="R755" s="4">
        <f t="shared" si="48"/>
        <v>667503.08395385789</v>
      </c>
      <c r="S755" s="4">
        <f t="shared" si="49"/>
        <v>546.54512686157261</v>
      </c>
      <c r="T755" s="4">
        <v>2600</v>
      </c>
      <c r="U755" s="4">
        <f t="shared" si="50"/>
        <v>1421017.3298400887</v>
      </c>
      <c r="V755" s="4">
        <f t="shared" si="51"/>
        <v>2088520.4137939466</v>
      </c>
      <c r="W755" s="4"/>
    </row>
    <row r="756" spans="1:23" x14ac:dyDescent="0.25">
      <c r="A756" s="4">
        <f t="shared" si="52"/>
        <v>482</v>
      </c>
      <c r="B756" s="4" t="s">
        <v>49</v>
      </c>
      <c r="C756" s="4">
        <v>1012047380</v>
      </c>
      <c r="D756" s="4" t="s">
        <v>606</v>
      </c>
      <c r="E756" s="4" t="s">
        <v>607</v>
      </c>
      <c r="F756" s="4">
        <v>8</v>
      </c>
      <c r="G756" s="5" t="s">
        <v>52</v>
      </c>
      <c r="H756" s="4">
        <v>47</v>
      </c>
      <c r="I756" s="4" t="s">
        <v>133</v>
      </c>
      <c r="J756" s="4" t="s">
        <v>54</v>
      </c>
      <c r="K756" s="4">
        <v>0</v>
      </c>
      <c r="L756" s="4" t="s">
        <v>55</v>
      </c>
      <c r="M756" s="4" t="s">
        <v>56</v>
      </c>
      <c r="N756" s="4">
        <v>6.5700001716613796</v>
      </c>
      <c r="O756" s="4">
        <v>2182</v>
      </c>
      <c r="P756" s="4">
        <f t="shared" si="47"/>
        <v>7.8511502051353492</v>
      </c>
      <c r="Q756" s="4">
        <v>11000</v>
      </c>
      <c r="R756" s="4">
        <f t="shared" si="48"/>
        <v>86362.652256488844</v>
      </c>
      <c r="S756" s="4">
        <f t="shared" si="49"/>
        <v>70.712911847591428</v>
      </c>
      <c r="T756" s="4">
        <v>2600</v>
      </c>
      <c r="U756" s="4">
        <f t="shared" si="50"/>
        <v>183853.5708037377</v>
      </c>
      <c r="V756" s="4">
        <f t="shared" si="51"/>
        <v>270216.22306022653</v>
      </c>
      <c r="W756" s="4"/>
    </row>
    <row r="757" spans="1:23" x14ac:dyDescent="0.25">
      <c r="A757" s="4">
        <f t="shared" si="52"/>
        <v>483</v>
      </c>
      <c r="B757" s="4" t="s">
        <v>49</v>
      </c>
      <c r="C757" s="4">
        <v>1012047380</v>
      </c>
      <c r="D757" s="4" t="s">
        <v>606</v>
      </c>
      <c r="E757" s="4" t="s">
        <v>607</v>
      </c>
      <c r="F757" s="4">
        <v>8</v>
      </c>
      <c r="G757" s="5" t="s">
        <v>52</v>
      </c>
      <c r="H757" s="4">
        <v>47</v>
      </c>
      <c r="I757" s="4" t="s">
        <v>133</v>
      </c>
      <c r="J757" s="4" t="s">
        <v>54</v>
      </c>
      <c r="K757" s="4">
        <v>0</v>
      </c>
      <c r="L757" s="4" t="s">
        <v>55</v>
      </c>
      <c r="M757" s="4" t="s">
        <v>56</v>
      </c>
      <c r="N757" s="4">
        <v>3.7000000476837198</v>
      </c>
      <c r="O757" s="4">
        <v>2182</v>
      </c>
      <c r="P757" s="4">
        <f t="shared" si="47"/>
        <v>4.4215000569820457</v>
      </c>
      <c r="Q757" s="4">
        <v>11000</v>
      </c>
      <c r="R757" s="4">
        <f t="shared" si="48"/>
        <v>48636.500626802503</v>
      </c>
      <c r="S757" s="4">
        <f t="shared" si="49"/>
        <v>39.823100513219877</v>
      </c>
      <c r="T757" s="4">
        <v>2600</v>
      </c>
      <c r="U757" s="4">
        <f t="shared" si="50"/>
        <v>103540.06133437168</v>
      </c>
      <c r="V757" s="4">
        <f t="shared" si="51"/>
        <v>152176.56196117419</v>
      </c>
      <c r="W757" s="4"/>
    </row>
    <row r="758" spans="1:23" x14ac:dyDescent="0.25">
      <c r="A758" s="4">
        <f t="shared" si="52"/>
        <v>484</v>
      </c>
      <c r="B758" s="4" t="s">
        <v>49</v>
      </c>
      <c r="C758" s="4">
        <v>1012047380</v>
      </c>
      <c r="D758" s="4" t="s">
        <v>606</v>
      </c>
      <c r="E758" s="4" t="s">
        <v>607</v>
      </c>
      <c r="F758" s="4">
        <v>8</v>
      </c>
      <c r="G758" s="5" t="s">
        <v>52</v>
      </c>
      <c r="H758" s="4">
        <v>47</v>
      </c>
      <c r="I758" s="4" t="s">
        <v>133</v>
      </c>
      <c r="J758" s="4" t="s">
        <v>54</v>
      </c>
      <c r="K758" s="4">
        <v>1</v>
      </c>
      <c r="L758" s="4" t="s">
        <v>55</v>
      </c>
      <c r="M758" s="4" t="s">
        <v>56</v>
      </c>
      <c r="N758" s="4">
        <v>62.720001220703097</v>
      </c>
      <c r="O758" s="4">
        <v>2182</v>
      </c>
      <c r="P758" s="4">
        <f>0</f>
        <v>0</v>
      </c>
      <c r="Q758" s="4"/>
      <c r="R758" s="4">
        <f t="shared" si="48"/>
        <v>0</v>
      </c>
      <c r="S758" s="4">
        <f t="shared" si="49"/>
        <v>675.0553731384274</v>
      </c>
      <c r="T758" s="4">
        <v>2600</v>
      </c>
      <c r="U758" s="4">
        <f t="shared" si="50"/>
        <v>1755143.9701599113</v>
      </c>
      <c r="V758" s="4">
        <f t="shared" si="51"/>
        <v>1755143.9701599113</v>
      </c>
      <c r="W758" s="4"/>
    </row>
    <row r="759" spans="1:23" x14ac:dyDescent="0.25">
      <c r="A759" s="6"/>
      <c r="B759" s="6"/>
      <c r="C759" s="7"/>
      <c r="D759" s="6"/>
      <c r="E759" s="6"/>
      <c r="F759" s="6"/>
      <c r="G759" s="8"/>
      <c r="H759" s="6"/>
      <c r="I759" s="6"/>
      <c r="J759" s="6"/>
      <c r="K759" s="6"/>
      <c r="L759" s="6"/>
      <c r="M759" s="6"/>
      <c r="N759" s="6">
        <f>SUM(N755:N758)</f>
        <v>123.77000021934509</v>
      </c>
      <c r="O759" s="6">
        <f>O758</f>
        <v>2182</v>
      </c>
      <c r="P759" s="6">
        <f>SUM(P755:P758)</f>
        <v>72.9547488033772</v>
      </c>
      <c r="Q759" s="6"/>
      <c r="R759" s="6">
        <f>SUM(R755:R758)</f>
        <v>802502.23683714913</v>
      </c>
      <c r="S759" s="6">
        <f>SUM(S755:S758)</f>
        <v>1332.1365123608111</v>
      </c>
      <c r="T759" s="6"/>
      <c r="U759" s="6">
        <f>SUM(U755:U758)</f>
        <v>3463554.9321381096</v>
      </c>
      <c r="V759" s="6">
        <f>SUM(V755:V758)</f>
        <v>4266057.1689752582</v>
      </c>
      <c r="W759" s="6">
        <f>(O759/V759)*100</f>
        <v>5.1147931534263384E-2</v>
      </c>
    </row>
    <row r="760" spans="1:23" x14ac:dyDescent="0.25">
      <c r="A760" s="4">
        <f>+A758+1</f>
        <v>485</v>
      </c>
      <c r="B760" s="4" t="s">
        <v>49</v>
      </c>
      <c r="C760" s="4">
        <v>1012047381</v>
      </c>
      <c r="D760" s="4" t="s">
        <v>608</v>
      </c>
      <c r="E760" s="4" t="s">
        <v>609</v>
      </c>
      <c r="F760" s="4">
        <v>8</v>
      </c>
      <c r="G760" s="5" t="s">
        <v>52</v>
      </c>
      <c r="H760" s="4">
        <v>47</v>
      </c>
      <c r="I760" s="4" t="s">
        <v>133</v>
      </c>
      <c r="J760" s="4" t="s">
        <v>54</v>
      </c>
      <c r="K760" s="4">
        <v>0</v>
      </c>
      <c r="L760" s="4" t="s">
        <v>55</v>
      </c>
      <c r="M760" s="4" t="s">
        <v>56</v>
      </c>
      <c r="N760" s="4">
        <v>47.51</v>
      </c>
      <c r="O760" s="4">
        <v>2218</v>
      </c>
      <c r="P760" s="4">
        <f t="shared" si="47"/>
        <v>56.774450000000002</v>
      </c>
      <c r="Q760" s="4">
        <v>11000</v>
      </c>
      <c r="R760" s="4">
        <f t="shared" si="48"/>
        <v>624518.95000000007</v>
      </c>
      <c r="S760" s="4">
        <f t="shared" si="49"/>
        <v>511.35012999999998</v>
      </c>
      <c r="T760" s="4">
        <v>2600</v>
      </c>
      <c r="U760" s="4">
        <f t="shared" si="50"/>
        <v>1329510.338</v>
      </c>
      <c r="V760" s="4">
        <f t="shared" si="51"/>
        <v>1954029.2880000002</v>
      </c>
      <c r="W760" s="4"/>
    </row>
    <row r="761" spans="1:23" x14ac:dyDescent="0.25">
      <c r="A761" s="4">
        <f t="shared" si="52"/>
        <v>486</v>
      </c>
      <c r="B761" s="4" t="s">
        <v>49</v>
      </c>
      <c r="C761" s="4">
        <v>1012047381</v>
      </c>
      <c r="D761" s="4" t="s">
        <v>608</v>
      </c>
      <c r="E761" s="4" t="s">
        <v>609</v>
      </c>
      <c r="F761" s="4">
        <v>8</v>
      </c>
      <c r="G761" s="5" t="s">
        <v>52</v>
      </c>
      <c r="H761" s="4">
        <v>47</v>
      </c>
      <c r="I761" s="4" t="s">
        <v>133</v>
      </c>
      <c r="J761" s="4" t="s">
        <v>54</v>
      </c>
      <c r="K761" s="4">
        <v>1</v>
      </c>
      <c r="L761" s="4" t="s">
        <v>55</v>
      </c>
      <c r="M761" s="4" t="s">
        <v>56</v>
      </c>
      <c r="N761" s="4">
        <v>64.92</v>
      </c>
      <c r="O761" s="4">
        <v>2218</v>
      </c>
      <c r="P761" s="4">
        <f>0</f>
        <v>0</v>
      </c>
      <c r="Q761" s="4"/>
      <c r="R761" s="4">
        <f t="shared" si="48"/>
        <v>0</v>
      </c>
      <c r="S761" s="4">
        <f t="shared" si="49"/>
        <v>698.73396000000002</v>
      </c>
      <c r="T761" s="4">
        <v>2600</v>
      </c>
      <c r="U761" s="4">
        <f t="shared" si="50"/>
        <v>1816708.2960000001</v>
      </c>
      <c r="V761" s="4">
        <f t="shared" si="51"/>
        <v>1816708.2960000001</v>
      </c>
      <c r="W761" s="4"/>
    </row>
    <row r="762" spans="1:23" x14ac:dyDescent="0.25">
      <c r="A762" s="6"/>
      <c r="B762" s="6"/>
      <c r="C762" s="7"/>
      <c r="D762" s="6"/>
      <c r="E762" s="6"/>
      <c r="F762" s="6"/>
      <c r="G762" s="8"/>
      <c r="H762" s="6"/>
      <c r="I762" s="6"/>
      <c r="J762" s="6"/>
      <c r="K762" s="6"/>
      <c r="L762" s="6"/>
      <c r="M762" s="6"/>
      <c r="N762" s="6">
        <f>SUM(N760:N761)</f>
        <v>112.43</v>
      </c>
      <c r="O762" s="6">
        <f>O761</f>
        <v>2218</v>
      </c>
      <c r="P762" s="6">
        <f>SUM(P760:P761)</f>
        <v>56.774450000000002</v>
      </c>
      <c r="Q762" s="6"/>
      <c r="R762" s="6">
        <f>SUM(R760:R761)</f>
        <v>624518.95000000007</v>
      </c>
      <c r="S762" s="6">
        <f>SUM(S760:S761)</f>
        <v>1210.0840900000001</v>
      </c>
      <c r="T762" s="6"/>
      <c r="U762" s="6">
        <f>SUM(U760:U761)</f>
        <v>3146218.6340000001</v>
      </c>
      <c r="V762" s="6">
        <f>SUM(V760:V761)</f>
        <v>3770737.5840000003</v>
      </c>
      <c r="W762" s="6">
        <f>(O762/V762)*100</f>
        <v>5.8821383100521797E-2</v>
      </c>
    </row>
    <row r="763" spans="1:23" x14ac:dyDescent="0.25">
      <c r="A763" s="4">
        <f>+A761+1</f>
        <v>487</v>
      </c>
      <c r="B763" s="4" t="s">
        <v>49</v>
      </c>
      <c r="C763" s="4">
        <v>1012047382</v>
      </c>
      <c r="D763" s="4" t="s">
        <v>610</v>
      </c>
      <c r="E763" s="4" t="s">
        <v>611</v>
      </c>
      <c r="F763" s="4">
        <v>8</v>
      </c>
      <c r="G763" s="5" t="s">
        <v>52</v>
      </c>
      <c r="H763" s="4">
        <v>47</v>
      </c>
      <c r="I763" s="4" t="s">
        <v>133</v>
      </c>
      <c r="J763" s="4" t="s">
        <v>54</v>
      </c>
      <c r="K763" s="4">
        <v>0</v>
      </c>
      <c r="L763" s="4" t="s">
        <v>55</v>
      </c>
      <c r="M763" s="4" t="s">
        <v>56</v>
      </c>
      <c r="N763" s="4">
        <v>42.9</v>
      </c>
      <c r="O763" s="4">
        <v>2102</v>
      </c>
      <c r="P763" s="4">
        <f t="shared" si="47"/>
        <v>51.265500000000003</v>
      </c>
      <c r="Q763" s="4">
        <v>11000</v>
      </c>
      <c r="R763" s="4">
        <f t="shared" si="48"/>
        <v>563920.5</v>
      </c>
      <c r="S763" s="4">
        <f t="shared" si="49"/>
        <v>461.73269999999997</v>
      </c>
      <c r="T763" s="4">
        <v>2600</v>
      </c>
      <c r="U763" s="4">
        <f t="shared" si="50"/>
        <v>1200505.02</v>
      </c>
      <c r="V763" s="4">
        <f t="shared" si="51"/>
        <v>1764425.52</v>
      </c>
      <c r="W763" s="4"/>
    </row>
    <row r="764" spans="1:23" x14ac:dyDescent="0.25">
      <c r="A764" s="4">
        <f t="shared" si="52"/>
        <v>488</v>
      </c>
      <c r="B764" s="4" t="s">
        <v>49</v>
      </c>
      <c r="C764" s="4">
        <v>1012047382</v>
      </c>
      <c r="D764" s="4" t="s">
        <v>610</v>
      </c>
      <c r="E764" s="4" t="s">
        <v>611</v>
      </c>
      <c r="F764" s="4">
        <v>8</v>
      </c>
      <c r="G764" s="5" t="s">
        <v>52</v>
      </c>
      <c r="H764" s="4">
        <v>47</v>
      </c>
      <c r="I764" s="4" t="s">
        <v>133</v>
      </c>
      <c r="J764" s="4" t="s">
        <v>54</v>
      </c>
      <c r="K764" s="4">
        <v>1</v>
      </c>
      <c r="L764" s="4" t="s">
        <v>55</v>
      </c>
      <c r="M764" s="4" t="s">
        <v>56</v>
      </c>
      <c r="N764" s="4">
        <v>63.64</v>
      </c>
      <c r="O764" s="4">
        <v>2102</v>
      </c>
      <c r="P764" s="4">
        <f>0</f>
        <v>0</v>
      </c>
      <c r="Q764" s="4"/>
      <c r="R764" s="4">
        <f t="shared" si="48"/>
        <v>0</v>
      </c>
      <c r="S764" s="4">
        <f t="shared" si="49"/>
        <v>684.95731999999998</v>
      </c>
      <c r="T764" s="4">
        <v>2600</v>
      </c>
      <c r="U764" s="4">
        <f t="shared" si="50"/>
        <v>1780889.0319999999</v>
      </c>
      <c r="V764" s="4">
        <f t="shared" si="51"/>
        <v>1780889.0319999999</v>
      </c>
      <c r="W764" s="4"/>
    </row>
    <row r="765" spans="1:23" x14ac:dyDescent="0.25">
      <c r="A765" s="6"/>
      <c r="B765" s="6"/>
      <c r="C765" s="7"/>
      <c r="D765" s="6"/>
      <c r="E765" s="6"/>
      <c r="F765" s="6"/>
      <c r="G765" s="8"/>
      <c r="H765" s="6"/>
      <c r="I765" s="6"/>
      <c r="J765" s="6"/>
      <c r="K765" s="6"/>
      <c r="L765" s="6"/>
      <c r="M765" s="6"/>
      <c r="N765" s="6">
        <f>SUM(N763:N764)</f>
        <v>106.53999999999999</v>
      </c>
      <c r="O765" s="6">
        <f>O764</f>
        <v>2102</v>
      </c>
      <c r="P765" s="6">
        <f>SUM(P763:P764)</f>
        <v>51.265500000000003</v>
      </c>
      <c r="Q765" s="6"/>
      <c r="R765" s="6">
        <f>SUM(R763:R764)</f>
        <v>563920.5</v>
      </c>
      <c r="S765" s="6">
        <f>SUM(S763:S764)</f>
        <v>1146.69002</v>
      </c>
      <c r="T765" s="6"/>
      <c r="U765" s="6">
        <f>SUM(U763:U764)</f>
        <v>2981394.0520000001</v>
      </c>
      <c r="V765" s="6">
        <f>SUM(V763:V764)</f>
        <v>3545314.5520000001</v>
      </c>
      <c r="W765" s="6">
        <f>(O765/V765)*100</f>
        <v>5.9289520553661719E-2</v>
      </c>
    </row>
    <row r="766" spans="1:23" x14ac:dyDescent="0.25">
      <c r="A766" s="4">
        <f>+A764+1</f>
        <v>489</v>
      </c>
      <c r="B766" s="4" t="s">
        <v>49</v>
      </c>
      <c r="C766" s="4">
        <v>1012047383</v>
      </c>
      <c r="D766" s="4" t="s">
        <v>612</v>
      </c>
      <c r="E766" s="4" t="s">
        <v>613</v>
      </c>
      <c r="F766" s="4">
        <v>8</v>
      </c>
      <c r="G766" s="5" t="s">
        <v>52</v>
      </c>
      <c r="H766" s="4">
        <v>47</v>
      </c>
      <c r="I766" s="4" t="s">
        <v>133</v>
      </c>
      <c r="J766" s="4" t="s">
        <v>54</v>
      </c>
      <c r="K766" s="4">
        <v>0</v>
      </c>
      <c r="L766" s="4" t="s">
        <v>55</v>
      </c>
      <c r="M766" s="4" t="s">
        <v>56</v>
      </c>
      <c r="N766" s="4">
        <v>83.82</v>
      </c>
      <c r="O766" s="4">
        <v>2818</v>
      </c>
      <c r="P766" s="4">
        <f t="shared" si="47"/>
        <v>100.1649</v>
      </c>
      <c r="Q766" s="4">
        <v>11000</v>
      </c>
      <c r="R766" s="4">
        <f t="shared" si="48"/>
        <v>1101813.9000000001</v>
      </c>
      <c r="S766" s="4">
        <f t="shared" si="49"/>
        <v>902.15465999999992</v>
      </c>
      <c r="T766" s="4">
        <v>2600</v>
      </c>
      <c r="U766" s="4">
        <f t="shared" si="50"/>
        <v>2345602.1159999999</v>
      </c>
      <c r="V766" s="4">
        <f t="shared" si="51"/>
        <v>3447416.0159999998</v>
      </c>
      <c r="W766" s="4"/>
    </row>
    <row r="767" spans="1:23" x14ac:dyDescent="0.25">
      <c r="A767" s="4">
        <f t="shared" si="52"/>
        <v>490</v>
      </c>
      <c r="B767" s="4" t="s">
        <v>49</v>
      </c>
      <c r="C767" s="4">
        <v>1012047383</v>
      </c>
      <c r="D767" s="4" t="s">
        <v>612</v>
      </c>
      <c r="E767" s="4" t="s">
        <v>613</v>
      </c>
      <c r="F767" s="4">
        <v>8</v>
      </c>
      <c r="G767" s="5" t="s">
        <v>52</v>
      </c>
      <c r="H767" s="4">
        <v>47</v>
      </c>
      <c r="I767" s="4" t="s">
        <v>133</v>
      </c>
      <c r="J767" s="4" t="s">
        <v>54</v>
      </c>
      <c r="K767" s="4">
        <v>1</v>
      </c>
      <c r="L767" s="4" t="s">
        <v>55</v>
      </c>
      <c r="M767" s="4" t="s">
        <v>56</v>
      </c>
      <c r="N767" s="4">
        <v>83.82</v>
      </c>
      <c r="O767" s="4">
        <v>2818</v>
      </c>
      <c r="P767" s="4">
        <f>0</f>
        <v>0</v>
      </c>
      <c r="Q767" s="4"/>
      <c r="R767" s="4">
        <f t="shared" si="48"/>
        <v>0</v>
      </c>
      <c r="S767" s="4">
        <f t="shared" si="49"/>
        <v>902.15465999999992</v>
      </c>
      <c r="T767" s="4">
        <v>2600</v>
      </c>
      <c r="U767" s="4">
        <f t="shared" si="50"/>
        <v>2345602.1159999999</v>
      </c>
      <c r="V767" s="4">
        <f t="shared" si="51"/>
        <v>2345602.1159999999</v>
      </c>
      <c r="W767" s="4"/>
    </row>
    <row r="768" spans="1:23" x14ac:dyDescent="0.25">
      <c r="A768" s="6"/>
      <c r="B768" s="6"/>
      <c r="C768" s="7"/>
      <c r="D768" s="6"/>
      <c r="E768" s="6"/>
      <c r="F768" s="6"/>
      <c r="G768" s="8"/>
      <c r="H768" s="6"/>
      <c r="I768" s="6"/>
      <c r="J768" s="6"/>
      <c r="K768" s="6"/>
      <c r="L768" s="6"/>
      <c r="M768" s="6"/>
      <c r="N768" s="6">
        <f>SUM(N766:N767)</f>
        <v>167.64</v>
      </c>
      <c r="O768" s="6">
        <f>O767</f>
        <v>2818</v>
      </c>
      <c r="P768" s="6">
        <f>SUM(P766:P767)</f>
        <v>100.1649</v>
      </c>
      <c r="Q768" s="6"/>
      <c r="R768" s="6">
        <f>SUM(R766:R767)</f>
        <v>1101813.9000000001</v>
      </c>
      <c r="S768" s="6">
        <f>SUM(S766:S767)</f>
        <v>1804.3093199999998</v>
      </c>
      <c r="T768" s="6"/>
      <c r="U768" s="6">
        <f>SUM(U766:U767)</f>
        <v>4691204.2319999998</v>
      </c>
      <c r="V768" s="6">
        <f>SUM(V766:V767)</f>
        <v>5793018.1319999993</v>
      </c>
      <c r="W768" s="6">
        <f>(O768/V768)*100</f>
        <v>4.8644764020911238E-2</v>
      </c>
    </row>
    <row r="769" spans="1:23" x14ac:dyDescent="0.25">
      <c r="A769" s="4">
        <f>+A767+1</f>
        <v>491</v>
      </c>
      <c r="B769" s="4" t="s">
        <v>49</v>
      </c>
      <c r="C769" s="4">
        <v>1012047384</v>
      </c>
      <c r="D769" s="4" t="s">
        <v>614</v>
      </c>
      <c r="E769" s="4" t="s">
        <v>615</v>
      </c>
      <c r="F769" s="4">
        <v>8</v>
      </c>
      <c r="G769" s="5" t="s">
        <v>52</v>
      </c>
      <c r="H769" s="4">
        <v>47</v>
      </c>
      <c r="I769" s="4" t="s">
        <v>59</v>
      </c>
      <c r="J769" s="4" t="s">
        <v>54</v>
      </c>
      <c r="K769" s="4">
        <v>0</v>
      </c>
      <c r="L769" s="4" t="s">
        <v>55</v>
      </c>
      <c r="M769" s="4" t="s">
        <v>56</v>
      </c>
      <c r="N769" s="4">
        <v>41.439998626708999</v>
      </c>
      <c r="O769" s="4">
        <v>816</v>
      </c>
      <c r="P769" s="4">
        <f t="shared" si="47"/>
        <v>49.520798358917254</v>
      </c>
      <c r="Q769" s="4">
        <v>13000</v>
      </c>
      <c r="R769" s="4">
        <f t="shared" si="48"/>
        <v>643770.37866592431</v>
      </c>
      <c r="S769" s="4">
        <f t="shared" si="49"/>
        <v>446.01870521926895</v>
      </c>
      <c r="T769" s="4">
        <v>2400</v>
      </c>
      <c r="U769" s="4">
        <f t="shared" si="50"/>
        <v>1070444.8925262454</v>
      </c>
      <c r="V769" s="4">
        <f t="shared" si="51"/>
        <v>1714215.2711921697</v>
      </c>
      <c r="W769" s="4"/>
    </row>
    <row r="770" spans="1:23" x14ac:dyDescent="0.25">
      <c r="A770" s="6"/>
      <c r="B770" s="6"/>
      <c r="C770" s="7"/>
      <c r="D770" s="6"/>
      <c r="E770" s="6"/>
      <c r="F770" s="6"/>
      <c r="G770" s="8"/>
      <c r="H770" s="6"/>
      <c r="I770" s="6"/>
      <c r="J770" s="6"/>
      <c r="K770" s="6"/>
      <c r="L770" s="6"/>
      <c r="M770" s="6"/>
      <c r="N770" s="6">
        <f>SUM(N769)</f>
        <v>41.439998626708999</v>
      </c>
      <c r="O770" s="6">
        <f>O769</f>
        <v>816</v>
      </c>
      <c r="P770" s="6">
        <f>SUM(P769)</f>
        <v>49.520798358917254</v>
      </c>
      <c r="Q770" s="6"/>
      <c r="R770" s="6">
        <f>SUM(R769)</f>
        <v>643770.37866592431</v>
      </c>
      <c r="S770" s="6">
        <f>SUM(S769)</f>
        <v>446.01870521926895</v>
      </c>
      <c r="T770" s="6"/>
      <c r="U770" s="6">
        <f>SUM(U769)</f>
        <v>1070444.8925262454</v>
      </c>
      <c r="V770" s="6">
        <f>SUM(V769)</f>
        <v>1714215.2711921697</v>
      </c>
      <c r="W770" s="6">
        <f>(O770/V770)*100</f>
        <v>4.7601956050275056E-2</v>
      </c>
    </row>
    <row r="771" spans="1:23" x14ac:dyDescent="0.25">
      <c r="A771" s="4">
        <f>+A769+1</f>
        <v>492</v>
      </c>
      <c r="B771" s="4" t="s">
        <v>49</v>
      </c>
      <c r="C771" s="4">
        <v>1012047385</v>
      </c>
      <c r="D771" s="4" t="s">
        <v>616</v>
      </c>
      <c r="E771" s="4" t="s">
        <v>617</v>
      </c>
      <c r="F771" s="4">
        <v>8</v>
      </c>
      <c r="G771" s="5" t="s">
        <v>52</v>
      </c>
      <c r="H771" s="4">
        <v>47</v>
      </c>
      <c r="I771" s="4" t="s">
        <v>59</v>
      </c>
      <c r="J771" s="4" t="s">
        <v>54</v>
      </c>
      <c r="K771" s="4">
        <v>0</v>
      </c>
      <c r="L771" s="4" t="s">
        <v>68</v>
      </c>
      <c r="M771" s="4" t="s">
        <v>56</v>
      </c>
      <c r="N771" s="4">
        <v>100.98</v>
      </c>
      <c r="O771" s="4">
        <v>730</v>
      </c>
      <c r="P771" s="4">
        <f t="shared" si="47"/>
        <v>120.67110000000001</v>
      </c>
      <c r="Q771" s="4">
        <v>13000</v>
      </c>
      <c r="R771" s="4">
        <f t="shared" si="48"/>
        <v>1568724.3</v>
      </c>
      <c r="S771" s="4">
        <f t="shared" si="49"/>
        <v>1086.8477399999999</v>
      </c>
      <c r="T771" s="4">
        <v>2400</v>
      </c>
      <c r="U771" s="4">
        <f t="shared" si="50"/>
        <v>2608434.5759999999</v>
      </c>
      <c r="V771" s="4">
        <f t="shared" si="51"/>
        <v>4177158.8760000002</v>
      </c>
      <c r="W771" s="4"/>
    </row>
    <row r="772" spans="1:23" x14ac:dyDescent="0.25">
      <c r="A772" s="6"/>
      <c r="B772" s="6"/>
      <c r="C772" s="7"/>
      <c r="D772" s="6"/>
      <c r="E772" s="6"/>
      <c r="F772" s="6"/>
      <c r="G772" s="8"/>
      <c r="H772" s="6"/>
      <c r="I772" s="6"/>
      <c r="J772" s="6"/>
      <c r="K772" s="6"/>
      <c r="L772" s="6"/>
      <c r="M772" s="6"/>
      <c r="N772" s="6">
        <f>SUM(N771)</f>
        <v>100.98</v>
      </c>
      <c r="O772" s="6">
        <f>O771</f>
        <v>730</v>
      </c>
      <c r="P772" s="6">
        <f>SUM(P771)</f>
        <v>120.67110000000001</v>
      </c>
      <c r="Q772" s="6"/>
      <c r="R772" s="6">
        <f>SUM(R771)</f>
        <v>1568724.3</v>
      </c>
      <c r="S772" s="6">
        <f>SUM(S771)</f>
        <v>1086.8477399999999</v>
      </c>
      <c r="T772" s="6"/>
      <c r="U772" s="6">
        <f>SUM(U771)</f>
        <v>2608434.5759999999</v>
      </c>
      <c r="V772" s="6">
        <f>SUM(V771)</f>
        <v>4177158.8760000002</v>
      </c>
      <c r="W772" s="6">
        <f>(O772/V772)*100</f>
        <v>1.7475993173116738E-2</v>
      </c>
    </row>
    <row r="773" spans="1:23" x14ac:dyDescent="0.25">
      <c r="A773" s="4">
        <f>+A771+1</f>
        <v>493</v>
      </c>
      <c r="B773" s="4" t="s">
        <v>49</v>
      </c>
      <c r="C773" s="4">
        <v>1012047386</v>
      </c>
      <c r="D773" s="4" t="s">
        <v>618</v>
      </c>
      <c r="E773" s="4" t="s">
        <v>619</v>
      </c>
      <c r="F773" s="4">
        <v>8</v>
      </c>
      <c r="G773" s="5" t="s">
        <v>52</v>
      </c>
      <c r="H773" s="4">
        <v>47</v>
      </c>
      <c r="I773" s="4" t="s">
        <v>59</v>
      </c>
      <c r="J773" s="4" t="s">
        <v>54</v>
      </c>
      <c r="K773" s="4">
        <v>0</v>
      </c>
      <c r="L773" s="4" t="s">
        <v>55</v>
      </c>
      <c r="M773" s="4" t="s">
        <v>56</v>
      </c>
      <c r="N773" s="4">
        <v>103.19</v>
      </c>
      <c r="O773" s="4">
        <v>4922</v>
      </c>
      <c r="P773" s="4">
        <f t="shared" si="47"/>
        <v>123.31205</v>
      </c>
      <c r="Q773" s="4">
        <v>13000</v>
      </c>
      <c r="R773" s="4">
        <f t="shared" si="48"/>
        <v>1603056.65</v>
      </c>
      <c r="S773" s="4">
        <f t="shared" si="49"/>
        <v>1110.6339699999999</v>
      </c>
      <c r="T773" s="4">
        <v>2400</v>
      </c>
      <c r="U773" s="4">
        <f t="shared" si="50"/>
        <v>2665521.5279999995</v>
      </c>
      <c r="V773" s="4">
        <f t="shared" si="51"/>
        <v>4268578.1779999994</v>
      </c>
      <c r="W773" s="4"/>
    </row>
    <row r="774" spans="1:23" x14ac:dyDescent="0.25">
      <c r="A774" s="4">
        <f t="shared" ref="A774:A800" si="53">+A773+1</f>
        <v>494</v>
      </c>
      <c r="B774" s="4" t="s">
        <v>49</v>
      </c>
      <c r="C774" s="4">
        <v>1012047386</v>
      </c>
      <c r="D774" s="4" t="s">
        <v>618</v>
      </c>
      <c r="E774" s="4" t="s">
        <v>619</v>
      </c>
      <c r="F774" s="4">
        <v>8</v>
      </c>
      <c r="G774" s="5" t="s">
        <v>52</v>
      </c>
      <c r="H774" s="4">
        <v>47</v>
      </c>
      <c r="I774" s="4" t="s">
        <v>59</v>
      </c>
      <c r="J774" s="4" t="s">
        <v>54</v>
      </c>
      <c r="K774" s="4">
        <v>1</v>
      </c>
      <c r="L774" s="4" t="s">
        <v>55</v>
      </c>
      <c r="M774" s="4" t="s">
        <v>56</v>
      </c>
      <c r="N774" s="4">
        <v>120.39</v>
      </c>
      <c r="O774" s="4">
        <v>4922</v>
      </c>
      <c r="P774" s="4">
        <f>0</f>
        <v>0</v>
      </c>
      <c r="Q774" s="4"/>
      <c r="R774" s="4">
        <f t="shared" si="48"/>
        <v>0</v>
      </c>
      <c r="S774" s="4">
        <f t="shared" si="49"/>
        <v>1295.75757</v>
      </c>
      <c r="T774" s="4">
        <v>2400</v>
      </c>
      <c r="U774" s="4">
        <f t="shared" si="50"/>
        <v>3109818.1680000001</v>
      </c>
      <c r="V774" s="4">
        <f t="shared" si="51"/>
        <v>3109818.1680000001</v>
      </c>
      <c r="W774" s="4"/>
    </row>
    <row r="775" spans="1:23" x14ac:dyDescent="0.25">
      <c r="A775" s="4">
        <f t="shared" si="53"/>
        <v>495</v>
      </c>
      <c r="B775" s="4" t="s">
        <v>49</v>
      </c>
      <c r="C775" s="4">
        <v>1012047386</v>
      </c>
      <c r="D775" s="4" t="s">
        <v>618</v>
      </c>
      <c r="E775" s="4" t="s">
        <v>619</v>
      </c>
      <c r="F775" s="4">
        <v>8</v>
      </c>
      <c r="G775" s="5" t="s">
        <v>52</v>
      </c>
      <c r="H775" s="4">
        <v>47</v>
      </c>
      <c r="I775" s="4" t="s">
        <v>59</v>
      </c>
      <c r="J775" s="4" t="s">
        <v>54</v>
      </c>
      <c r="K775" s="4">
        <v>2</v>
      </c>
      <c r="L775" s="4" t="s">
        <v>55</v>
      </c>
      <c r="M775" s="4" t="s">
        <v>56</v>
      </c>
      <c r="N775" s="4">
        <v>44.1</v>
      </c>
      <c r="O775" s="4">
        <v>4922</v>
      </c>
      <c r="P775" s="4">
        <f>0</f>
        <v>0</v>
      </c>
      <c r="Q775" s="4"/>
      <c r="R775" s="4">
        <f t="shared" si="48"/>
        <v>0</v>
      </c>
      <c r="S775" s="4">
        <f t="shared" si="49"/>
        <v>474.64830000000001</v>
      </c>
      <c r="T775" s="4">
        <v>2400</v>
      </c>
      <c r="U775" s="4">
        <f t="shared" si="50"/>
        <v>1139155.92</v>
      </c>
      <c r="V775" s="4">
        <f t="shared" si="51"/>
        <v>1139155.92</v>
      </c>
      <c r="W775" s="4"/>
    </row>
    <row r="776" spans="1:23" x14ac:dyDescent="0.25">
      <c r="A776" s="6"/>
      <c r="B776" s="6"/>
      <c r="C776" s="7"/>
      <c r="D776" s="6"/>
      <c r="E776" s="6"/>
      <c r="F776" s="6"/>
      <c r="G776" s="8"/>
      <c r="H776" s="6"/>
      <c r="I776" s="6"/>
      <c r="J776" s="6"/>
      <c r="K776" s="6"/>
      <c r="L776" s="6"/>
      <c r="M776" s="6"/>
      <c r="N776" s="6">
        <f>SUM(N773:N775)</f>
        <v>267.68</v>
      </c>
      <c r="O776" s="6">
        <f>O775</f>
        <v>4922</v>
      </c>
      <c r="P776" s="6">
        <f>SUM(P773:P775)</f>
        <v>123.31205</v>
      </c>
      <c r="Q776" s="6"/>
      <c r="R776" s="6">
        <f>SUM(R773:R775)</f>
        <v>1603056.65</v>
      </c>
      <c r="S776" s="6">
        <f>SUM(S773:S775)</f>
        <v>2881.0398399999995</v>
      </c>
      <c r="T776" s="6"/>
      <c r="U776" s="6">
        <f>SUM(U773:U775)</f>
        <v>6914495.6159999995</v>
      </c>
      <c r="V776" s="6">
        <f>SUM(V773:V775)</f>
        <v>8517552.2659999989</v>
      </c>
      <c r="W776" s="6">
        <f>(O776/V776)*100</f>
        <v>5.7786554708298403E-2</v>
      </c>
    </row>
    <row r="777" spans="1:23" x14ac:dyDescent="0.25">
      <c r="A777" s="4">
        <f>+A775+1</f>
        <v>496</v>
      </c>
      <c r="B777" s="4" t="s">
        <v>49</v>
      </c>
      <c r="C777" s="4">
        <v>1012047387</v>
      </c>
      <c r="D777" s="4" t="s">
        <v>620</v>
      </c>
      <c r="E777" s="4" t="s">
        <v>621</v>
      </c>
      <c r="F777" s="4">
        <v>8</v>
      </c>
      <c r="G777" s="5" t="s">
        <v>52</v>
      </c>
      <c r="H777" s="4">
        <v>47</v>
      </c>
      <c r="I777" s="4" t="s">
        <v>59</v>
      </c>
      <c r="J777" s="4" t="s">
        <v>54</v>
      </c>
      <c r="K777" s="4">
        <v>0</v>
      </c>
      <c r="L777" s="4" t="s">
        <v>68</v>
      </c>
      <c r="M777" s="4" t="s">
        <v>56</v>
      </c>
      <c r="N777" s="4">
        <v>19.370000839233398</v>
      </c>
      <c r="O777" s="4">
        <v>498</v>
      </c>
      <c r="P777" s="4">
        <f t="shared" si="47"/>
        <v>23.147151002883913</v>
      </c>
      <c r="Q777" s="4">
        <v>13000</v>
      </c>
      <c r="R777" s="4">
        <f t="shared" si="48"/>
        <v>300912.96303749084</v>
      </c>
      <c r="S777" s="4">
        <f t="shared" si="49"/>
        <v>208.47931903266905</v>
      </c>
      <c r="T777" s="4">
        <v>2400</v>
      </c>
      <c r="U777" s="4">
        <f t="shared" si="50"/>
        <v>500350.36567840574</v>
      </c>
      <c r="V777" s="4">
        <f t="shared" si="51"/>
        <v>801263.32871589658</v>
      </c>
      <c r="W777" s="4"/>
    </row>
    <row r="778" spans="1:23" x14ac:dyDescent="0.25">
      <c r="A778" s="4">
        <f t="shared" si="53"/>
        <v>497</v>
      </c>
      <c r="B778" s="4" t="s">
        <v>49</v>
      </c>
      <c r="C778" s="4">
        <v>1012047387</v>
      </c>
      <c r="D778" s="4" t="s">
        <v>620</v>
      </c>
      <c r="E778" s="4" t="s">
        <v>621</v>
      </c>
      <c r="F778" s="4">
        <v>8</v>
      </c>
      <c r="G778" s="5" t="s">
        <v>52</v>
      </c>
      <c r="H778" s="4">
        <v>47</v>
      </c>
      <c r="I778" s="4" t="s">
        <v>59</v>
      </c>
      <c r="J778" s="4" t="s">
        <v>54</v>
      </c>
      <c r="K778" s="4">
        <v>0</v>
      </c>
      <c r="L778" s="4" t="s">
        <v>68</v>
      </c>
      <c r="M778" s="4" t="s">
        <v>56</v>
      </c>
      <c r="N778" s="4">
        <v>19.370000839233398</v>
      </c>
      <c r="O778" s="4">
        <v>498</v>
      </c>
      <c r="P778" s="4">
        <f t="shared" si="47"/>
        <v>23.147151002883913</v>
      </c>
      <c r="Q778" s="4">
        <v>13000</v>
      </c>
      <c r="R778" s="4">
        <f t="shared" si="48"/>
        <v>300912.96303749084</v>
      </c>
      <c r="S778" s="4">
        <f t="shared" si="49"/>
        <v>208.47931903266905</v>
      </c>
      <c r="T778" s="4">
        <v>2400</v>
      </c>
      <c r="U778" s="4">
        <f t="shared" si="50"/>
        <v>500350.36567840574</v>
      </c>
      <c r="V778" s="4">
        <f t="shared" si="51"/>
        <v>801263.32871589658</v>
      </c>
      <c r="W778" s="4"/>
    </row>
    <row r="779" spans="1:23" x14ac:dyDescent="0.25">
      <c r="A779" s="4">
        <f t="shared" si="53"/>
        <v>498</v>
      </c>
      <c r="B779" s="4" t="s">
        <v>49</v>
      </c>
      <c r="C779" s="4">
        <v>1012047387</v>
      </c>
      <c r="D779" s="4" t="s">
        <v>620</v>
      </c>
      <c r="E779" s="4" t="s">
        <v>621</v>
      </c>
      <c r="F779" s="4">
        <v>8</v>
      </c>
      <c r="G779" s="5" t="s">
        <v>52</v>
      </c>
      <c r="H779" s="4">
        <v>47</v>
      </c>
      <c r="I779" s="4" t="s">
        <v>59</v>
      </c>
      <c r="J779" s="4" t="s">
        <v>54</v>
      </c>
      <c r="K779" s="4">
        <v>0</v>
      </c>
      <c r="L779" s="4" t="s">
        <v>68</v>
      </c>
      <c r="M779" s="4" t="s">
        <v>56</v>
      </c>
      <c r="N779" s="4">
        <v>19.799999237060501</v>
      </c>
      <c r="O779" s="4">
        <v>498</v>
      </c>
      <c r="P779" s="4">
        <f t="shared" si="47"/>
        <v>23.660999088287298</v>
      </c>
      <c r="Q779" s="4">
        <v>13000</v>
      </c>
      <c r="R779" s="4">
        <f t="shared" si="48"/>
        <v>307592.9881477349</v>
      </c>
      <c r="S779" s="4">
        <f t="shared" si="49"/>
        <v>213.10739178848218</v>
      </c>
      <c r="T779" s="4">
        <v>2400</v>
      </c>
      <c r="U779" s="4">
        <f t="shared" si="50"/>
        <v>511457.74029235722</v>
      </c>
      <c r="V779" s="4">
        <f t="shared" si="51"/>
        <v>819050.72844009218</v>
      </c>
      <c r="W779" s="4"/>
    </row>
    <row r="780" spans="1:23" x14ac:dyDescent="0.25">
      <c r="A780" s="6"/>
      <c r="B780" s="6"/>
      <c r="C780" s="7"/>
      <c r="D780" s="6"/>
      <c r="E780" s="6"/>
      <c r="F780" s="6"/>
      <c r="G780" s="8"/>
      <c r="H780" s="6"/>
      <c r="I780" s="6"/>
      <c r="J780" s="6"/>
      <c r="K780" s="6"/>
      <c r="L780" s="6"/>
      <c r="M780" s="6"/>
      <c r="N780" s="6">
        <f>SUM(N777:N779)</f>
        <v>58.540000915527301</v>
      </c>
      <c r="O780" s="6">
        <f>O779</f>
        <v>498</v>
      </c>
      <c r="P780" s="6">
        <f>SUM(P777:P779)</f>
        <v>69.95530109405513</v>
      </c>
      <c r="Q780" s="6"/>
      <c r="R780" s="6">
        <f>SUM(R777:R779)</f>
        <v>909418.91422271659</v>
      </c>
      <c r="S780" s="6">
        <f>SUM(S777:S779)</f>
        <v>630.06602985382028</v>
      </c>
      <c r="T780" s="6"/>
      <c r="U780" s="6">
        <f>SUM(U777:U779)</f>
        <v>1512158.4716491688</v>
      </c>
      <c r="V780" s="6">
        <f>SUM(V777:V779)</f>
        <v>2421577.3858718853</v>
      </c>
      <c r="W780" s="6">
        <f>(O780/V780)*100</f>
        <v>2.0565107805575904E-2</v>
      </c>
    </row>
    <row r="781" spans="1:23" x14ac:dyDescent="0.25">
      <c r="A781" s="4">
        <f>+A779+1</f>
        <v>499</v>
      </c>
      <c r="B781" s="4" t="s">
        <v>49</v>
      </c>
      <c r="C781" s="4">
        <v>1012047388</v>
      </c>
      <c r="D781" s="4" t="s">
        <v>622</v>
      </c>
      <c r="E781" s="4" t="s">
        <v>623</v>
      </c>
      <c r="F781" s="4">
        <v>8</v>
      </c>
      <c r="G781" s="5" t="s">
        <v>52</v>
      </c>
      <c r="H781" s="4">
        <v>47</v>
      </c>
      <c r="I781" s="4" t="s">
        <v>133</v>
      </c>
      <c r="J781" s="4" t="s">
        <v>54</v>
      </c>
      <c r="K781" s="4">
        <v>0</v>
      </c>
      <c r="L781" s="4" t="s">
        <v>55</v>
      </c>
      <c r="M781" s="4" t="s">
        <v>56</v>
      </c>
      <c r="N781" s="4">
        <v>31.68</v>
      </c>
      <c r="O781" s="4">
        <v>2720</v>
      </c>
      <c r="P781" s="4">
        <f t="shared" si="47"/>
        <v>37.857600000000005</v>
      </c>
      <c r="Q781" s="4">
        <v>11000</v>
      </c>
      <c r="R781" s="4">
        <f t="shared" si="48"/>
        <v>416433.60000000003</v>
      </c>
      <c r="S781" s="4">
        <f t="shared" si="49"/>
        <v>340.97183999999999</v>
      </c>
      <c r="T781" s="4">
        <v>2600</v>
      </c>
      <c r="U781" s="4">
        <f t="shared" si="50"/>
        <v>886526.78399999999</v>
      </c>
      <c r="V781" s="4">
        <f t="shared" si="51"/>
        <v>1302960.3840000001</v>
      </c>
      <c r="W781" s="4"/>
    </row>
    <row r="782" spans="1:23" x14ac:dyDescent="0.25">
      <c r="A782" s="4">
        <f t="shared" si="53"/>
        <v>500</v>
      </c>
      <c r="B782" s="4" t="s">
        <v>49</v>
      </c>
      <c r="C782" s="4">
        <v>1012047388</v>
      </c>
      <c r="D782" s="4" t="s">
        <v>622</v>
      </c>
      <c r="E782" s="4" t="s">
        <v>623</v>
      </c>
      <c r="F782" s="4">
        <v>8</v>
      </c>
      <c r="G782" s="5" t="s">
        <v>52</v>
      </c>
      <c r="H782" s="4">
        <v>47</v>
      </c>
      <c r="I782" s="4" t="s">
        <v>133</v>
      </c>
      <c r="J782" s="4" t="s">
        <v>54</v>
      </c>
      <c r="K782" s="4">
        <v>0</v>
      </c>
      <c r="L782" s="4" t="s">
        <v>55</v>
      </c>
      <c r="M782" s="4" t="s">
        <v>56</v>
      </c>
      <c r="N782" s="4">
        <v>67.319999999999993</v>
      </c>
      <c r="O782" s="4">
        <v>2720</v>
      </c>
      <c r="P782" s="4">
        <f t="shared" si="47"/>
        <v>80.447400000000002</v>
      </c>
      <c r="Q782" s="4">
        <v>11000</v>
      </c>
      <c r="R782" s="4">
        <f t="shared" si="48"/>
        <v>884921.4</v>
      </c>
      <c r="S782" s="4">
        <f t="shared" si="49"/>
        <v>724.56515999999988</v>
      </c>
      <c r="T782" s="4">
        <v>2600</v>
      </c>
      <c r="U782" s="4">
        <f t="shared" si="50"/>
        <v>1883869.4159999997</v>
      </c>
      <c r="V782" s="4">
        <f t="shared" si="51"/>
        <v>2768790.8159999996</v>
      </c>
      <c r="W782" s="4"/>
    </row>
    <row r="783" spans="1:23" x14ac:dyDescent="0.25">
      <c r="A783" s="4">
        <f t="shared" si="53"/>
        <v>501</v>
      </c>
      <c r="B783" s="4" t="s">
        <v>49</v>
      </c>
      <c r="C783" s="4">
        <v>1012047388</v>
      </c>
      <c r="D783" s="4" t="s">
        <v>622</v>
      </c>
      <c r="E783" s="4" t="s">
        <v>623</v>
      </c>
      <c r="F783" s="4">
        <v>8</v>
      </c>
      <c r="G783" s="5" t="s">
        <v>52</v>
      </c>
      <c r="H783" s="4">
        <v>47</v>
      </c>
      <c r="I783" s="4" t="s">
        <v>133</v>
      </c>
      <c r="J783" s="4" t="s">
        <v>54</v>
      </c>
      <c r="K783" s="4">
        <v>0</v>
      </c>
      <c r="L783" s="4" t="s">
        <v>55</v>
      </c>
      <c r="M783" s="4" t="s">
        <v>56</v>
      </c>
      <c r="N783" s="4">
        <v>49.58</v>
      </c>
      <c r="O783" s="4">
        <v>2720</v>
      </c>
      <c r="P783" s="4">
        <f t="shared" si="47"/>
        <v>59.248100000000001</v>
      </c>
      <c r="Q783" s="4">
        <v>11000</v>
      </c>
      <c r="R783" s="4">
        <f t="shared" si="48"/>
        <v>651729.1</v>
      </c>
      <c r="S783" s="4">
        <f t="shared" si="49"/>
        <v>533.62954000000002</v>
      </c>
      <c r="T783" s="4">
        <v>2600</v>
      </c>
      <c r="U783" s="4">
        <f t="shared" si="50"/>
        <v>1387436.804</v>
      </c>
      <c r="V783" s="4">
        <f t="shared" si="51"/>
        <v>2039165.9040000001</v>
      </c>
      <c r="W783" s="4"/>
    </row>
    <row r="784" spans="1:23" x14ac:dyDescent="0.25">
      <c r="A784" s="6"/>
      <c r="B784" s="6"/>
      <c r="C784" s="7"/>
      <c r="D784" s="6"/>
      <c r="E784" s="6"/>
      <c r="F784" s="6"/>
      <c r="G784" s="8"/>
      <c r="H784" s="6"/>
      <c r="I784" s="6"/>
      <c r="J784" s="6"/>
      <c r="K784" s="6"/>
      <c r="L784" s="6"/>
      <c r="M784" s="6"/>
      <c r="N784" s="6">
        <f>SUM(N781:N783)</f>
        <v>148.57999999999998</v>
      </c>
      <c r="O784" s="6">
        <f>O783</f>
        <v>2720</v>
      </c>
      <c r="P784" s="6">
        <f>SUM(P781:P783)</f>
        <v>177.5531</v>
      </c>
      <c r="Q784" s="6"/>
      <c r="R784" s="6">
        <f>SUM(R781:R783)</f>
        <v>1953084.1</v>
      </c>
      <c r="S784" s="6">
        <f>SUM(S781:S783)</f>
        <v>1599.1665399999997</v>
      </c>
      <c r="T784" s="6"/>
      <c r="U784" s="6">
        <f>SUM(U781:U783)</f>
        <v>4157833.0039999997</v>
      </c>
      <c r="V784" s="6">
        <f>SUM(V781:V783)</f>
        <v>6110917.1040000003</v>
      </c>
      <c r="W784" s="6">
        <f>(O784/V784)*100</f>
        <v>4.4510503967065428E-2</v>
      </c>
    </row>
    <row r="785" spans="1:23" x14ac:dyDescent="0.25">
      <c r="A785" s="4">
        <f>+A783+1</f>
        <v>502</v>
      </c>
      <c r="B785" s="4" t="s">
        <v>49</v>
      </c>
      <c r="C785" s="4">
        <v>1012047389</v>
      </c>
      <c r="D785" s="4" t="s">
        <v>624</v>
      </c>
      <c r="E785" s="4" t="s">
        <v>625</v>
      </c>
      <c r="F785" s="4">
        <v>8</v>
      </c>
      <c r="G785" s="5" t="s">
        <v>52</v>
      </c>
      <c r="H785" s="4">
        <v>47</v>
      </c>
      <c r="I785" s="4" t="s">
        <v>133</v>
      </c>
      <c r="J785" s="4" t="s">
        <v>54</v>
      </c>
      <c r="K785" s="4">
        <v>0</v>
      </c>
      <c r="L785" s="4" t="s">
        <v>55</v>
      </c>
      <c r="M785" s="4" t="s">
        <v>56</v>
      </c>
      <c r="N785" s="4">
        <v>52.05</v>
      </c>
      <c r="O785" s="4">
        <v>1028</v>
      </c>
      <c r="P785" s="4">
        <f t="shared" si="47"/>
        <v>62.199750000000002</v>
      </c>
      <c r="Q785" s="4">
        <v>11000</v>
      </c>
      <c r="R785" s="4">
        <f t="shared" si="48"/>
        <v>684197.25</v>
      </c>
      <c r="S785" s="4">
        <f t="shared" si="49"/>
        <v>560.21415000000002</v>
      </c>
      <c r="T785" s="4">
        <v>2600</v>
      </c>
      <c r="U785" s="4">
        <f t="shared" si="50"/>
        <v>1456556.79</v>
      </c>
      <c r="V785" s="4">
        <f t="shared" si="51"/>
        <v>2140754.04</v>
      </c>
      <c r="W785" s="4"/>
    </row>
    <row r="786" spans="1:23" x14ac:dyDescent="0.25">
      <c r="A786" s="6"/>
      <c r="B786" s="6"/>
      <c r="C786" s="7"/>
      <c r="D786" s="6"/>
      <c r="E786" s="6"/>
      <c r="F786" s="6"/>
      <c r="G786" s="8"/>
      <c r="H786" s="6"/>
      <c r="I786" s="6"/>
      <c r="J786" s="6"/>
      <c r="K786" s="6"/>
      <c r="L786" s="6"/>
      <c r="M786" s="6"/>
      <c r="N786" s="6">
        <f>SUM(N785)</f>
        <v>52.05</v>
      </c>
      <c r="O786" s="6">
        <f>O785</f>
        <v>1028</v>
      </c>
      <c r="P786" s="6">
        <f>SUM(P785)</f>
        <v>62.199750000000002</v>
      </c>
      <c r="Q786" s="6"/>
      <c r="R786" s="6">
        <f>SUM(R785)</f>
        <v>684197.25</v>
      </c>
      <c r="S786" s="6">
        <f>SUM(S785)</f>
        <v>560.21415000000002</v>
      </c>
      <c r="T786" s="6"/>
      <c r="U786" s="6">
        <f>SUM(U785)</f>
        <v>1456556.79</v>
      </c>
      <c r="V786" s="6">
        <f>SUM(V785)</f>
        <v>2140754.04</v>
      </c>
      <c r="W786" s="6">
        <f>(O786/V786)*100</f>
        <v>4.802046292062586E-2</v>
      </c>
    </row>
    <row r="787" spans="1:23" x14ac:dyDescent="0.25">
      <c r="A787" s="4">
        <f>+A785+1</f>
        <v>503</v>
      </c>
      <c r="B787" s="4" t="s">
        <v>49</v>
      </c>
      <c r="C787" s="4">
        <v>1012047390</v>
      </c>
      <c r="D787" s="4" t="s">
        <v>626</v>
      </c>
      <c r="E787" s="4" t="s">
        <v>627</v>
      </c>
      <c r="F787" s="4">
        <v>8</v>
      </c>
      <c r="G787" s="5" t="s">
        <v>52</v>
      </c>
      <c r="H787" s="4">
        <v>47</v>
      </c>
      <c r="I787" s="4" t="s">
        <v>133</v>
      </c>
      <c r="J787" s="4" t="s">
        <v>54</v>
      </c>
      <c r="K787" s="4">
        <v>0</v>
      </c>
      <c r="L787" s="4" t="s">
        <v>55</v>
      </c>
      <c r="M787" s="4" t="s">
        <v>56</v>
      </c>
      <c r="N787" s="4">
        <v>49</v>
      </c>
      <c r="O787" s="4">
        <v>1874</v>
      </c>
      <c r="P787" s="4">
        <f t="shared" si="47"/>
        <v>58.555</v>
      </c>
      <c r="Q787" s="4">
        <v>11000</v>
      </c>
      <c r="R787" s="4">
        <f t="shared" si="48"/>
        <v>644105</v>
      </c>
      <c r="S787" s="4">
        <f t="shared" si="49"/>
        <v>527.38699999999994</v>
      </c>
      <c r="T787" s="4">
        <v>2600</v>
      </c>
      <c r="U787" s="4">
        <f t="shared" si="50"/>
        <v>1371206.2</v>
      </c>
      <c r="V787" s="4">
        <f t="shared" si="51"/>
        <v>2015311.2</v>
      </c>
      <c r="W787" s="4"/>
    </row>
    <row r="788" spans="1:23" x14ac:dyDescent="0.25">
      <c r="A788" s="4">
        <f t="shared" si="53"/>
        <v>504</v>
      </c>
      <c r="B788" s="4" t="s">
        <v>49</v>
      </c>
      <c r="C788" s="4">
        <v>1012047390</v>
      </c>
      <c r="D788" s="4" t="s">
        <v>626</v>
      </c>
      <c r="E788" s="4" t="s">
        <v>627</v>
      </c>
      <c r="F788" s="4">
        <v>8</v>
      </c>
      <c r="G788" s="5" t="s">
        <v>52</v>
      </c>
      <c r="H788" s="4">
        <v>47</v>
      </c>
      <c r="I788" s="4" t="s">
        <v>133</v>
      </c>
      <c r="J788" s="4" t="s">
        <v>54</v>
      </c>
      <c r="K788" s="4">
        <v>1</v>
      </c>
      <c r="L788" s="4" t="s">
        <v>55</v>
      </c>
      <c r="M788" s="4" t="s">
        <v>56</v>
      </c>
      <c r="N788" s="4">
        <v>58.5</v>
      </c>
      <c r="O788" s="4">
        <v>1874</v>
      </c>
      <c r="P788" s="4">
        <f>0</f>
        <v>0</v>
      </c>
      <c r="Q788" s="4"/>
      <c r="R788" s="4">
        <f t="shared" si="48"/>
        <v>0</v>
      </c>
      <c r="S788" s="4">
        <f t="shared" si="49"/>
        <v>629.63549999999998</v>
      </c>
      <c r="T788" s="4">
        <v>2600</v>
      </c>
      <c r="U788" s="4">
        <f t="shared" si="50"/>
        <v>1637052.3</v>
      </c>
      <c r="V788" s="4">
        <f t="shared" si="51"/>
        <v>1637052.3</v>
      </c>
      <c r="W788" s="4"/>
    </row>
    <row r="789" spans="1:23" x14ac:dyDescent="0.25">
      <c r="A789" s="6"/>
      <c r="B789" s="6"/>
      <c r="C789" s="7"/>
      <c r="D789" s="6"/>
      <c r="E789" s="6"/>
      <c r="F789" s="6"/>
      <c r="G789" s="8"/>
      <c r="H789" s="6"/>
      <c r="I789" s="6"/>
      <c r="J789" s="6"/>
      <c r="K789" s="6"/>
      <c r="L789" s="6"/>
      <c r="M789" s="6"/>
      <c r="N789" s="6">
        <f>SUM(N787:N788)</f>
        <v>107.5</v>
      </c>
      <c r="O789" s="6">
        <f>O788</f>
        <v>1874</v>
      </c>
      <c r="P789" s="6">
        <f>SUM(P787:P788)</f>
        <v>58.555</v>
      </c>
      <c r="Q789" s="6"/>
      <c r="R789" s="6">
        <f>SUM(R787:R788)</f>
        <v>644105</v>
      </c>
      <c r="S789" s="6">
        <f>SUM(S787:S788)</f>
        <v>1157.0225</v>
      </c>
      <c r="T789" s="6"/>
      <c r="U789" s="6">
        <f>SUM(U787:U788)</f>
        <v>3008258.5</v>
      </c>
      <c r="V789" s="6">
        <f>SUM(V787:V788)</f>
        <v>3652363.5</v>
      </c>
      <c r="W789" s="6">
        <f>(O789/V789)*100</f>
        <v>5.1309241262541369E-2</v>
      </c>
    </row>
    <row r="790" spans="1:23" x14ac:dyDescent="0.25">
      <c r="A790" s="4">
        <f>+A788+1</f>
        <v>505</v>
      </c>
      <c r="B790" s="4" t="s">
        <v>49</v>
      </c>
      <c r="C790" s="4">
        <v>1012047391</v>
      </c>
      <c r="D790" s="4" t="s">
        <v>628</v>
      </c>
      <c r="E790" s="4" t="s">
        <v>629</v>
      </c>
      <c r="F790" s="4">
        <v>8</v>
      </c>
      <c r="G790" s="5" t="s">
        <v>52</v>
      </c>
      <c r="H790" s="4">
        <v>47</v>
      </c>
      <c r="I790" s="4" t="s">
        <v>133</v>
      </c>
      <c r="J790" s="4" t="s">
        <v>54</v>
      </c>
      <c r="K790" s="4">
        <v>0</v>
      </c>
      <c r="L790" s="4" t="s">
        <v>73</v>
      </c>
      <c r="M790" s="4" t="s">
        <v>56</v>
      </c>
      <c r="N790" s="4">
        <v>217.80000305175801</v>
      </c>
      <c r="O790" s="4">
        <v>3678</v>
      </c>
      <c r="P790" s="4">
        <f t="shared" si="47"/>
        <v>260.27100364685083</v>
      </c>
      <c r="Q790" s="4">
        <v>11000</v>
      </c>
      <c r="R790" s="4">
        <f t="shared" si="48"/>
        <v>2862981.0401153592</v>
      </c>
      <c r="S790" s="4">
        <f t="shared" si="49"/>
        <v>2344.1814328460714</v>
      </c>
      <c r="T790" s="4">
        <v>2600</v>
      </c>
      <c r="U790" s="4">
        <f t="shared" si="50"/>
        <v>6094871.7253997857</v>
      </c>
      <c r="V790" s="4">
        <f t="shared" si="51"/>
        <v>8957852.7655151449</v>
      </c>
      <c r="W790" s="4"/>
    </row>
    <row r="791" spans="1:23" x14ac:dyDescent="0.25">
      <c r="A791" s="4">
        <f t="shared" si="53"/>
        <v>506</v>
      </c>
      <c r="B791" s="4" t="s">
        <v>49</v>
      </c>
      <c r="C791" s="4">
        <v>1012047391</v>
      </c>
      <c r="D791" s="4" t="s">
        <v>628</v>
      </c>
      <c r="E791" s="4" t="s">
        <v>629</v>
      </c>
      <c r="F791" s="4">
        <v>8</v>
      </c>
      <c r="G791" s="5" t="s">
        <v>52</v>
      </c>
      <c r="H791" s="4">
        <v>47</v>
      </c>
      <c r="I791" s="4" t="s">
        <v>133</v>
      </c>
      <c r="J791" s="4" t="s">
        <v>54</v>
      </c>
      <c r="K791" s="4">
        <v>0</v>
      </c>
      <c r="L791" s="4" t="s">
        <v>73</v>
      </c>
      <c r="M791" s="4" t="s">
        <v>56</v>
      </c>
      <c r="N791" s="4">
        <v>43.470001220703097</v>
      </c>
      <c r="O791" s="4">
        <v>3678</v>
      </c>
      <c r="P791" s="4">
        <f t="shared" si="47"/>
        <v>51.946651458740206</v>
      </c>
      <c r="Q791" s="4">
        <v>11000</v>
      </c>
      <c r="R791" s="4">
        <f t="shared" si="48"/>
        <v>571413.16604614223</v>
      </c>
      <c r="S791" s="4">
        <f t="shared" si="49"/>
        <v>467.8676231384274</v>
      </c>
      <c r="T791" s="4">
        <v>2600</v>
      </c>
      <c r="U791" s="4">
        <f t="shared" si="50"/>
        <v>1216455.8201599112</v>
      </c>
      <c r="V791" s="4">
        <f t="shared" si="51"/>
        <v>1787868.9862060533</v>
      </c>
      <c r="W791" s="4"/>
    </row>
    <row r="792" spans="1:23" x14ac:dyDescent="0.25">
      <c r="A792" s="4">
        <f t="shared" si="53"/>
        <v>507</v>
      </c>
      <c r="B792" s="4" t="s">
        <v>49</v>
      </c>
      <c r="C792" s="4">
        <v>1012047391</v>
      </c>
      <c r="D792" s="4" t="s">
        <v>628</v>
      </c>
      <c r="E792" s="4" t="s">
        <v>629</v>
      </c>
      <c r="F792" s="4">
        <v>8</v>
      </c>
      <c r="G792" s="5" t="s">
        <v>52</v>
      </c>
      <c r="H792" s="4">
        <v>47</v>
      </c>
      <c r="I792" s="4" t="s">
        <v>133</v>
      </c>
      <c r="J792" s="4" t="s">
        <v>54</v>
      </c>
      <c r="K792" s="4">
        <v>1</v>
      </c>
      <c r="L792" s="4" t="s">
        <v>73</v>
      </c>
      <c r="M792" s="4" t="s">
        <v>56</v>
      </c>
      <c r="N792" s="4">
        <v>43.470001220703097</v>
      </c>
      <c r="O792" s="4">
        <v>3678</v>
      </c>
      <c r="P792" s="4">
        <f>0</f>
        <v>0</v>
      </c>
      <c r="Q792" s="4"/>
      <c r="R792" s="4">
        <f t="shared" si="48"/>
        <v>0</v>
      </c>
      <c r="S792" s="4">
        <f t="shared" si="49"/>
        <v>467.8676231384274</v>
      </c>
      <c r="T792" s="4">
        <v>2600</v>
      </c>
      <c r="U792" s="4">
        <f t="shared" si="50"/>
        <v>1216455.8201599112</v>
      </c>
      <c r="V792" s="4">
        <f t="shared" si="51"/>
        <v>1216455.8201599112</v>
      </c>
      <c r="W792" s="4"/>
    </row>
    <row r="793" spans="1:23" x14ac:dyDescent="0.25">
      <c r="A793" s="6"/>
      <c r="B793" s="6"/>
      <c r="C793" s="7"/>
      <c r="D793" s="6"/>
      <c r="E793" s="6"/>
      <c r="F793" s="6"/>
      <c r="G793" s="8"/>
      <c r="H793" s="6"/>
      <c r="I793" s="6"/>
      <c r="J793" s="6"/>
      <c r="K793" s="6"/>
      <c r="L793" s="6"/>
      <c r="M793" s="6"/>
      <c r="N793" s="6">
        <f>SUM(N790:N792)</f>
        <v>304.74000549316418</v>
      </c>
      <c r="O793" s="6">
        <f>O792</f>
        <v>3678</v>
      </c>
      <c r="P793" s="6">
        <f>SUM(P790:P792)</f>
        <v>312.21765510559101</v>
      </c>
      <c r="Q793" s="6"/>
      <c r="R793" s="6">
        <f>SUM(R790:R792)</f>
        <v>3434394.2061615014</v>
      </c>
      <c r="S793" s="6">
        <f>SUM(S790:S792)</f>
        <v>3279.9166791229263</v>
      </c>
      <c r="T793" s="6"/>
      <c r="U793" s="6">
        <f>SUM(U790:U792)</f>
        <v>8527783.365719609</v>
      </c>
      <c r="V793" s="6">
        <f>SUM(V790:V792)</f>
        <v>11962177.571881108</v>
      </c>
      <c r="W793" s="6">
        <f>(O793/V793)*100</f>
        <v>3.0746910233515428E-2</v>
      </c>
    </row>
    <row r="794" spans="1:23" x14ac:dyDescent="0.25">
      <c r="A794" s="4">
        <f>+A792+1</f>
        <v>508</v>
      </c>
      <c r="B794" s="4" t="s">
        <v>49</v>
      </c>
      <c r="C794" s="4">
        <v>1012047395</v>
      </c>
      <c r="D794" s="4" t="s">
        <v>353</v>
      </c>
      <c r="E794" s="4" t="s">
        <v>630</v>
      </c>
      <c r="F794" s="4">
        <v>8</v>
      </c>
      <c r="G794" s="5" t="s">
        <v>52</v>
      </c>
      <c r="H794" s="4">
        <v>47</v>
      </c>
      <c r="I794" s="4" t="s">
        <v>133</v>
      </c>
      <c r="J794" s="4" t="s">
        <v>54</v>
      </c>
      <c r="K794" s="4">
        <v>0</v>
      </c>
      <c r="L794" s="4" t="s">
        <v>68</v>
      </c>
      <c r="M794" s="4" t="s">
        <v>56</v>
      </c>
      <c r="N794" s="4">
        <v>80.580001831054702</v>
      </c>
      <c r="O794" s="4">
        <v>740</v>
      </c>
      <c r="P794" s="4">
        <f t="shared" si="47"/>
        <v>96.293102188110367</v>
      </c>
      <c r="Q794" s="4">
        <v>11000</v>
      </c>
      <c r="R794" s="4">
        <f t="shared" si="48"/>
        <v>1059224.1240692141</v>
      </c>
      <c r="S794" s="4">
        <f t="shared" si="49"/>
        <v>867.28255970764178</v>
      </c>
      <c r="T794" s="4">
        <v>2600</v>
      </c>
      <c r="U794" s="4">
        <f t="shared" si="50"/>
        <v>2254934.6552398684</v>
      </c>
      <c r="V794" s="4">
        <f t="shared" si="51"/>
        <v>3314158.7793090828</v>
      </c>
      <c r="W794" s="4"/>
    </row>
    <row r="795" spans="1:23" x14ac:dyDescent="0.25">
      <c r="A795" s="6"/>
      <c r="B795" s="6"/>
      <c r="C795" s="7"/>
      <c r="D795" s="6"/>
      <c r="E795" s="6"/>
      <c r="F795" s="6"/>
      <c r="G795" s="8"/>
      <c r="H795" s="6"/>
      <c r="I795" s="6"/>
      <c r="J795" s="6"/>
      <c r="K795" s="6"/>
      <c r="L795" s="6"/>
      <c r="M795" s="6"/>
      <c r="N795" s="6">
        <f>SUM(N794)</f>
        <v>80.580001831054702</v>
      </c>
      <c r="O795" s="6">
        <f>O794</f>
        <v>740</v>
      </c>
      <c r="P795" s="6">
        <f>SUM(P794)</f>
        <v>96.293102188110367</v>
      </c>
      <c r="Q795" s="6"/>
      <c r="R795" s="6">
        <f>SUM(R794)</f>
        <v>1059224.1240692141</v>
      </c>
      <c r="S795" s="6">
        <f>SUM(S794)</f>
        <v>867.28255970764178</v>
      </c>
      <c r="T795" s="6"/>
      <c r="U795" s="6">
        <f>SUM(U794)</f>
        <v>2254934.6552398684</v>
      </c>
      <c r="V795" s="6">
        <f>SUM(V794)</f>
        <v>3314158.7793090828</v>
      </c>
      <c r="W795" s="6">
        <f>(O795/V795)*100</f>
        <v>2.2328441371607156E-2</v>
      </c>
    </row>
    <row r="796" spans="1:23" x14ac:dyDescent="0.25">
      <c r="A796" s="4">
        <f>+A794+1</f>
        <v>509</v>
      </c>
      <c r="B796" s="4" t="s">
        <v>49</v>
      </c>
      <c r="C796" s="4">
        <v>1012047396</v>
      </c>
      <c r="D796" s="4" t="s">
        <v>631</v>
      </c>
      <c r="E796" s="4" t="s">
        <v>632</v>
      </c>
      <c r="F796" s="4">
        <v>8</v>
      </c>
      <c r="G796" s="5" t="s">
        <v>52</v>
      </c>
      <c r="H796" s="4">
        <v>47</v>
      </c>
      <c r="I796" s="4" t="s">
        <v>133</v>
      </c>
      <c r="J796" s="4" t="s">
        <v>54</v>
      </c>
      <c r="K796" s="4">
        <v>0</v>
      </c>
      <c r="L796" s="4" t="s">
        <v>68</v>
      </c>
      <c r="M796" s="4" t="s">
        <v>56</v>
      </c>
      <c r="N796" s="4">
        <v>53.76</v>
      </c>
      <c r="O796" s="4">
        <v>494</v>
      </c>
      <c r="P796" s="4">
        <f t="shared" si="47"/>
        <v>64.243200000000002</v>
      </c>
      <c r="Q796" s="4">
        <v>11000</v>
      </c>
      <c r="R796" s="4">
        <f t="shared" si="48"/>
        <v>706675.20000000007</v>
      </c>
      <c r="S796" s="4">
        <f t="shared" si="49"/>
        <v>578.61887999999999</v>
      </c>
      <c r="T796" s="4">
        <v>2600</v>
      </c>
      <c r="U796" s="4">
        <f t="shared" si="50"/>
        <v>1504409.088</v>
      </c>
      <c r="V796" s="4">
        <f t="shared" si="51"/>
        <v>2211084.2880000002</v>
      </c>
      <c r="W796" s="4"/>
    </row>
    <row r="797" spans="1:23" x14ac:dyDescent="0.25">
      <c r="A797" s="6"/>
      <c r="B797" s="6"/>
      <c r="C797" s="7"/>
      <c r="D797" s="6"/>
      <c r="E797" s="6"/>
      <c r="F797" s="6"/>
      <c r="G797" s="8"/>
      <c r="H797" s="6"/>
      <c r="I797" s="6"/>
      <c r="J797" s="6"/>
      <c r="K797" s="6"/>
      <c r="L797" s="6"/>
      <c r="M797" s="6"/>
      <c r="N797" s="6">
        <f>SUM(N796)</f>
        <v>53.76</v>
      </c>
      <c r="O797" s="6">
        <f>O796</f>
        <v>494</v>
      </c>
      <c r="P797" s="6">
        <f>SUM(P796)</f>
        <v>64.243200000000002</v>
      </c>
      <c r="Q797" s="6"/>
      <c r="R797" s="6">
        <f>SUM(R796)</f>
        <v>706675.20000000007</v>
      </c>
      <c r="S797" s="6">
        <f>SUM(S796)</f>
        <v>578.61887999999999</v>
      </c>
      <c r="T797" s="6"/>
      <c r="U797" s="6">
        <f>SUM(U796)</f>
        <v>1504409.088</v>
      </c>
      <c r="V797" s="6">
        <f>SUM(V796)</f>
        <v>2211084.2880000002</v>
      </c>
      <c r="W797" s="6">
        <f>(O797/V797)*100</f>
        <v>2.234197957450277E-2</v>
      </c>
    </row>
    <row r="798" spans="1:23" x14ac:dyDescent="0.25">
      <c r="A798" s="4">
        <f>+A796+1</f>
        <v>510</v>
      </c>
      <c r="B798" s="4" t="s">
        <v>49</v>
      </c>
      <c r="C798" s="4">
        <v>1012047397</v>
      </c>
      <c r="D798" s="4" t="s">
        <v>633</v>
      </c>
      <c r="E798" s="4" t="s">
        <v>634</v>
      </c>
      <c r="F798" s="4">
        <v>8</v>
      </c>
      <c r="G798" s="5" t="s">
        <v>52</v>
      </c>
      <c r="H798" s="4">
        <v>47</v>
      </c>
      <c r="I798" s="4" t="s">
        <v>133</v>
      </c>
      <c r="J798" s="4" t="s">
        <v>54</v>
      </c>
      <c r="K798" s="4">
        <v>0</v>
      </c>
      <c r="L798" s="4" t="s">
        <v>55</v>
      </c>
      <c r="M798" s="4" t="s">
        <v>56</v>
      </c>
      <c r="N798" s="4">
        <v>28.8</v>
      </c>
      <c r="O798" s="4">
        <v>704</v>
      </c>
      <c r="P798" s="4">
        <f t="shared" si="47"/>
        <v>34.416000000000004</v>
      </c>
      <c r="Q798" s="4">
        <v>11000</v>
      </c>
      <c r="R798" s="4">
        <f t="shared" si="48"/>
        <v>378576.00000000006</v>
      </c>
      <c r="S798" s="4">
        <f t="shared" si="49"/>
        <v>309.9744</v>
      </c>
      <c r="T798" s="4">
        <v>2600</v>
      </c>
      <c r="U798" s="4">
        <f t="shared" si="50"/>
        <v>805933.44000000006</v>
      </c>
      <c r="V798" s="4">
        <f t="shared" si="51"/>
        <v>1184509.4400000002</v>
      </c>
      <c r="W798" s="4"/>
    </row>
    <row r="799" spans="1:23" x14ac:dyDescent="0.25">
      <c r="A799" s="4">
        <f t="shared" si="53"/>
        <v>511</v>
      </c>
      <c r="B799" s="4" t="s">
        <v>49</v>
      </c>
      <c r="C799" s="4">
        <v>1012047397</v>
      </c>
      <c r="D799" s="4" t="s">
        <v>633</v>
      </c>
      <c r="E799" s="4" t="s">
        <v>634</v>
      </c>
      <c r="F799" s="4">
        <v>8</v>
      </c>
      <c r="G799" s="5" t="s">
        <v>52</v>
      </c>
      <c r="H799" s="4">
        <v>47</v>
      </c>
      <c r="I799" s="4" t="s">
        <v>133</v>
      </c>
      <c r="J799" s="4" t="s">
        <v>54</v>
      </c>
      <c r="K799" s="4">
        <v>0</v>
      </c>
      <c r="L799" s="4" t="s">
        <v>68</v>
      </c>
      <c r="M799" s="4" t="s">
        <v>56</v>
      </c>
      <c r="N799" s="4">
        <v>18.399999999999999</v>
      </c>
      <c r="O799" s="4">
        <v>704</v>
      </c>
      <c r="P799" s="4">
        <f t="shared" si="47"/>
        <v>21.988</v>
      </c>
      <c r="Q799" s="4">
        <v>11000</v>
      </c>
      <c r="R799" s="4">
        <f t="shared" si="48"/>
        <v>241868</v>
      </c>
      <c r="S799" s="4">
        <f t="shared" si="49"/>
        <v>198.03919999999999</v>
      </c>
      <c r="T799" s="4">
        <v>2600</v>
      </c>
      <c r="U799" s="4">
        <f t="shared" si="50"/>
        <v>514901.92</v>
      </c>
      <c r="V799" s="4">
        <f t="shared" si="51"/>
        <v>756769.91999999993</v>
      </c>
      <c r="W799" s="4"/>
    </row>
    <row r="800" spans="1:23" x14ac:dyDescent="0.25">
      <c r="A800" s="4">
        <f t="shared" si="53"/>
        <v>512</v>
      </c>
      <c r="B800" s="4" t="s">
        <v>49</v>
      </c>
      <c r="C800" s="4">
        <v>1012047397</v>
      </c>
      <c r="D800" s="4" t="s">
        <v>633</v>
      </c>
      <c r="E800" s="4" t="s">
        <v>634</v>
      </c>
      <c r="F800" s="4">
        <v>8</v>
      </c>
      <c r="G800" s="5" t="s">
        <v>52</v>
      </c>
      <c r="H800" s="4">
        <v>47</v>
      </c>
      <c r="I800" s="4" t="s">
        <v>133</v>
      </c>
      <c r="J800" s="4" t="s">
        <v>54</v>
      </c>
      <c r="K800" s="4">
        <v>1</v>
      </c>
      <c r="L800" s="4" t="s">
        <v>340</v>
      </c>
      <c r="M800" s="4" t="s">
        <v>56</v>
      </c>
      <c r="N800" s="4">
        <v>28.8</v>
      </c>
      <c r="O800" s="4">
        <v>704</v>
      </c>
      <c r="P800" s="4">
        <f>0</f>
        <v>0</v>
      </c>
      <c r="Q800" s="4"/>
      <c r="R800" s="4">
        <f t="shared" si="48"/>
        <v>0</v>
      </c>
      <c r="S800" s="4">
        <f t="shared" si="49"/>
        <v>309.9744</v>
      </c>
      <c r="T800" s="4">
        <v>2600</v>
      </c>
      <c r="U800" s="4">
        <f t="shared" si="50"/>
        <v>805933.44000000006</v>
      </c>
      <c r="V800" s="4">
        <f t="shared" si="51"/>
        <v>805933.44000000006</v>
      </c>
      <c r="W800" s="4"/>
    </row>
    <row r="801" spans="1:23" x14ac:dyDescent="0.25">
      <c r="A801" s="6"/>
      <c r="B801" s="6"/>
      <c r="C801" s="7"/>
      <c r="D801" s="6"/>
      <c r="E801" s="6"/>
      <c r="F801" s="6"/>
      <c r="G801" s="8"/>
      <c r="H801" s="6"/>
      <c r="I801" s="6"/>
      <c r="J801" s="6"/>
      <c r="K801" s="6"/>
      <c r="L801" s="6"/>
      <c r="M801" s="6"/>
      <c r="N801" s="6">
        <f>SUM(N798:N800)</f>
        <v>76</v>
      </c>
      <c r="O801" s="6">
        <f>O800</f>
        <v>704</v>
      </c>
      <c r="P801" s="6">
        <f>SUM(P798:P800)</f>
        <v>56.404000000000003</v>
      </c>
      <c r="Q801" s="6"/>
      <c r="R801" s="6">
        <f>SUM(R798:R800)</f>
        <v>620444</v>
      </c>
      <c r="S801" s="6">
        <f>SUM(S798:S800)</f>
        <v>817.98800000000006</v>
      </c>
      <c r="T801" s="6"/>
      <c r="U801" s="6">
        <f>SUM(U798:U800)</f>
        <v>2126768.8000000003</v>
      </c>
      <c r="V801" s="6">
        <f>SUM(V798:V800)</f>
        <v>2747212.8000000003</v>
      </c>
      <c r="W801" s="6">
        <f>(O801/V801)*100</f>
        <v>2.5625972622142702E-2</v>
      </c>
    </row>
    <row r="802" spans="1:23" x14ac:dyDescent="0.25">
      <c r="A802" s="4">
        <f>+A800+1</f>
        <v>513</v>
      </c>
      <c r="B802" s="4" t="s">
        <v>49</v>
      </c>
      <c r="C802" s="4">
        <v>1012047403</v>
      </c>
      <c r="D802" s="4" t="s">
        <v>635</v>
      </c>
      <c r="E802" s="4" t="s">
        <v>636</v>
      </c>
      <c r="F802" s="4">
        <v>8</v>
      </c>
      <c r="G802" s="5" t="s">
        <v>52</v>
      </c>
      <c r="H802" s="4">
        <v>47</v>
      </c>
      <c r="I802" s="4" t="s">
        <v>59</v>
      </c>
      <c r="J802" s="4" t="s">
        <v>54</v>
      </c>
      <c r="K802" s="4">
        <v>0</v>
      </c>
      <c r="L802" s="4" t="s">
        <v>68</v>
      </c>
      <c r="M802" s="4" t="s">
        <v>56</v>
      </c>
      <c r="N802" s="4">
        <v>32.119999999999997</v>
      </c>
      <c r="O802" s="4">
        <v>294</v>
      </c>
      <c r="P802" s="4">
        <f t="shared" ref="P802:P902" si="54">N802*1.195</f>
        <v>38.383400000000002</v>
      </c>
      <c r="Q802" s="4">
        <v>13000</v>
      </c>
      <c r="R802" s="4">
        <f t="shared" ref="R802:R902" si="55">P802*Q802</f>
        <v>498984.2</v>
      </c>
      <c r="S802" s="4">
        <f t="shared" ref="S802:S902" si="56">N802*10.763</f>
        <v>345.70755999999994</v>
      </c>
      <c r="T802" s="4">
        <v>2400</v>
      </c>
      <c r="U802" s="4">
        <f t="shared" ref="U802:U902" si="57">S802*T802</f>
        <v>829698.14399999985</v>
      </c>
      <c r="V802" s="4">
        <f t="shared" ref="V802:V902" si="58">R802+U802</f>
        <v>1328682.3439999998</v>
      </c>
      <c r="W802" s="4"/>
    </row>
    <row r="803" spans="1:23" x14ac:dyDescent="0.25">
      <c r="A803" s="6"/>
      <c r="B803" s="6"/>
      <c r="C803" s="7"/>
      <c r="D803" s="6"/>
      <c r="E803" s="6"/>
      <c r="F803" s="6"/>
      <c r="G803" s="8"/>
      <c r="H803" s="6"/>
      <c r="I803" s="6"/>
      <c r="J803" s="6"/>
      <c r="K803" s="6"/>
      <c r="L803" s="6"/>
      <c r="M803" s="6"/>
      <c r="N803" s="6">
        <f>SUM(N802)</f>
        <v>32.119999999999997</v>
      </c>
      <c r="O803" s="6">
        <f>O802</f>
        <v>294</v>
      </c>
      <c r="P803" s="6">
        <f>SUM(P802)</f>
        <v>38.383400000000002</v>
      </c>
      <c r="Q803" s="6"/>
      <c r="R803" s="6">
        <f>SUM(R802)</f>
        <v>498984.2</v>
      </c>
      <c r="S803" s="6">
        <f>SUM(S802)</f>
        <v>345.70755999999994</v>
      </c>
      <c r="T803" s="6"/>
      <c r="U803" s="6">
        <f>SUM(U802)</f>
        <v>829698.14399999985</v>
      </c>
      <c r="V803" s="6">
        <f>SUM(V802)</f>
        <v>1328682.3439999998</v>
      </c>
      <c r="W803" s="6">
        <f>(O803/V803)*100</f>
        <v>2.2127184975974969E-2</v>
      </c>
    </row>
    <row r="804" spans="1:23" x14ac:dyDescent="0.25">
      <c r="A804" s="4">
        <f>+A802+1</f>
        <v>514</v>
      </c>
      <c r="B804" s="4" t="s">
        <v>49</v>
      </c>
      <c r="C804" s="4">
        <v>1012047405</v>
      </c>
      <c r="D804" s="4" t="s">
        <v>637</v>
      </c>
      <c r="E804" s="4" t="s">
        <v>638</v>
      </c>
      <c r="F804" s="4">
        <v>8</v>
      </c>
      <c r="G804" s="5" t="s">
        <v>52</v>
      </c>
      <c r="H804" s="4">
        <v>47</v>
      </c>
      <c r="I804" s="4" t="s">
        <v>59</v>
      </c>
      <c r="J804" s="4" t="s">
        <v>54</v>
      </c>
      <c r="K804" s="4">
        <v>0</v>
      </c>
      <c r="L804" s="4" t="s">
        <v>68</v>
      </c>
      <c r="M804" s="4" t="s">
        <v>56</v>
      </c>
      <c r="N804" s="4">
        <v>106.39</v>
      </c>
      <c r="O804" s="4">
        <v>980</v>
      </c>
      <c r="P804" s="4">
        <f t="shared" si="54"/>
        <v>127.13605000000001</v>
      </c>
      <c r="Q804" s="4">
        <v>13000</v>
      </c>
      <c r="R804" s="4">
        <f t="shared" si="55"/>
        <v>1652768.6500000001</v>
      </c>
      <c r="S804" s="4">
        <f t="shared" si="56"/>
        <v>1145.07557</v>
      </c>
      <c r="T804" s="4">
        <v>2400</v>
      </c>
      <c r="U804" s="4">
        <f t="shared" si="57"/>
        <v>2748181.3679999998</v>
      </c>
      <c r="V804" s="4">
        <f t="shared" si="58"/>
        <v>4400950.0180000002</v>
      </c>
      <c r="W804" s="4"/>
    </row>
    <row r="805" spans="1:23" x14ac:dyDescent="0.25">
      <c r="A805" s="6"/>
      <c r="B805" s="6"/>
      <c r="C805" s="7"/>
      <c r="D805" s="6"/>
      <c r="E805" s="6"/>
      <c r="F805" s="6"/>
      <c r="G805" s="8"/>
      <c r="H805" s="6"/>
      <c r="I805" s="6"/>
      <c r="J805" s="6"/>
      <c r="K805" s="6"/>
      <c r="L805" s="6"/>
      <c r="M805" s="6"/>
      <c r="N805" s="6">
        <f>SUM(N804)</f>
        <v>106.39</v>
      </c>
      <c r="O805" s="6">
        <f>O804</f>
        <v>980</v>
      </c>
      <c r="P805" s="6">
        <f>SUM(P804)</f>
        <v>127.13605000000001</v>
      </c>
      <c r="Q805" s="6"/>
      <c r="R805" s="6">
        <f>SUM(R804)</f>
        <v>1652768.6500000001</v>
      </c>
      <c r="S805" s="6">
        <f>SUM(S804)</f>
        <v>1145.07557</v>
      </c>
      <c r="T805" s="6"/>
      <c r="U805" s="6">
        <f>SUM(U804)</f>
        <v>2748181.3679999998</v>
      </c>
      <c r="V805" s="6">
        <f>SUM(V804)</f>
        <v>4400950.0180000002</v>
      </c>
      <c r="W805" s="6">
        <f>(O805/V805)*100</f>
        <v>2.2267919335411092E-2</v>
      </c>
    </row>
    <row r="806" spans="1:23" x14ac:dyDescent="0.25">
      <c r="A806" s="4">
        <f>+A804+1</f>
        <v>515</v>
      </c>
      <c r="B806" s="4" t="s">
        <v>49</v>
      </c>
      <c r="C806" s="4">
        <v>1012047471</v>
      </c>
      <c r="D806" s="4" t="s">
        <v>639</v>
      </c>
      <c r="E806" s="4" t="s">
        <v>640</v>
      </c>
      <c r="F806" s="4">
        <v>8</v>
      </c>
      <c r="G806" s="5" t="s">
        <v>52</v>
      </c>
      <c r="H806" s="4">
        <v>47</v>
      </c>
      <c r="I806" s="4" t="s">
        <v>59</v>
      </c>
      <c r="J806" s="4" t="s">
        <v>54</v>
      </c>
      <c r="K806" s="4">
        <v>0</v>
      </c>
      <c r="L806" s="4" t="s">
        <v>55</v>
      </c>
      <c r="M806" s="4" t="s">
        <v>56</v>
      </c>
      <c r="N806" s="4">
        <v>50.22</v>
      </c>
      <c r="O806" s="4">
        <v>3218</v>
      </c>
      <c r="P806" s="4">
        <f t="shared" si="54"/>
        <v>60.012900000000002</v>
      </c>
      <c r="Q806" s="4">
        <v>13000</v>
      </c>
      <c r="R806" s="4">
        <f t="shared" si="55"/>
        <v>780167.70000000007</v>
      </c>
      <c r="S806" s="4">
        <f t="shared" si="56"/>
        <v>540.51785999999993</v>
      </c>
      <c r="T806" s="4">
        <v>2400</v>
      </c>
      <c r="U806" s="4">
        <f t="shared" si="57"/>
        <v>1297242.8639999998</v>
      </c>
      <c r="V806" s="4">
        <f t="shared" si="58"/>
        <v>2077410.5639999998</v>
      </c>
      <c r="W806" s="4"/>
    </row>
    <row r="807" spans="1:23" x14ac:dyDescent="0.25">
      <c r="A807" s="4">
        <f t="shared" ref="A807:A865" si="59">+A806+1</f>
        <v>516</v>
      </c>
      <c r="B807" s="4" t="s">
        <v>49</v>
      </c>
      <c r="C807" s="4">
        <v>1012047471</v>
      </c>
      <c r="D807" s="4" t="s">
        <v>639</v>
      </c>
      <c r="E807" s="4" t="s">
        <v>640</v>
      </c>
      <c r="F807" s="4">
        <v>8</v>
      </c>
      <c r="G807" s="5" t="s">
        <v>52</v>
      </c>
      <c r="H807" s="4">
        <v>47</v>
      </c>
      <c r="I807" s="4" t="s">
        <v>59</v>
      </c>
      <c r="J807" s="4" t="s">
        <v>54</v>
      </c>
      <c r="K807" s="4">
        <v>1</v>
      </c>
      <c r="L807" s="4" t="s">
        <v>55</v>
      </c>
      <c r="M807" s="4" t="s">
        <v>56</v>
      </c>
      <c r="N807" s="4">
        <v>61.55</v>
      </c>
      <c r="O807" s="4">
        <v>3218</v>
      </c>
      <c r="P807" s="4">
        <f>0</f>
        <v>0</v>
      </c>
      <c r="Q807" s="4"/>
      <c r="R807" s="4">
        <f t="shared" si="55"/>
        <v>0</v>
      </c>
      <c r="S807" s="4">
        <f t="shared" si="56"/>
        <v>662.46264999999994</v>
      </c>
      <c r="T807" s="4">
        <v>2400</v>
      </c>
      <c r="U807" s="4">
        <f t="shared" si="57"/>
        <v>1589910.3599999999</v>
      </c>
      <c r="V807" s="4">
        <f t="shared" si="58"/>
        <v>1589910.3599999999</v>
      </c>
      <c r="W807" s="4"/>
    </row>
    <row r="808" spans="1:23" x14ac:dyDescent="0.25">
      <c r="A808" s="4">
        <f t="shared" si="59"/>
        <v>517</v>
      </c>
      <c r="B808" s="4" t="s">
        <v>49</v>
      </c>
      <c r="C808" s="4">
        <v>1012047471</v>
      </c>
      <c r="D808" s="4" t="s">
        <v>639</v>
      </c>
      <c r="E808" s="4" t="s">
        <v>640</v>
      </c>
      <c r="F808" s="4">
        <v>8</v>
      </c>
      <c r="G808" s="5" t="s">
        <v>52</v>
      </c>
      <c r="H808" s="4">
        <v>47</v>
      </c>
      <c r="I808" s="4" t="s">
        <v>59</v>
      </c>
      <c r="J808" s="4" t="s">
        <v>54</v>
      </c>
      <c r="K808" s="4">
        <v>2</v>
      </c>
      <c r="L808" s="4" t="s">
        <v>55</v>
      </c>
      <c r="M808" s="4" t="s">
        <v>56</v>
      </c>
      <c r="N808" s="4">
        <v>61.55</v>
      </c>
      <c r="O808" s="4">
        <v>3218</v>
      </c>
      <c r="P808" s="4">
        <f>0</f>
        <v>0</v>
      </c>
      <c r="Q808" s="4"/>
      <c r="R808" s="4">
        <f t="shared" si="55"/>
        <v>0</v>
      </c>
      <c r="S808" s="4">
        <f t="shared" si="56"/>
        <v>662.46264999999994</v>
      </c>
      <c r="T808" s="4">
        <v>2400</v>
      </c>
      <c r="U808" s="4">
        <f t="shared" si="57"/>
        <v>1589910.3599999999</v>
      </c>
      <c r="V808" s="4">
        <f t="shared" si="58"/>
        <v>1589910.3599999999</v>
      </c>
      <c r="W808" s="4"/>
    </row>
    <row r="809" spans="1:23" x14ac:dyDescent="0.25">
      <c r="A809" s="4">
        <f t="shared" si="59"/>
        <v>518</v>
      </c>
      <c r="B809" s="4" t="s">
        <v>49</v>
      </c>
      <c r="C809" s="4">
        <v>1012047471</v>
      </c>
      <c r="D809" s="4" t="s">
        <v>639</v>
      </c>
      <c r="E809" s="4" t="s">
        <v>640</v>
      </c>
      <c r="F809" s="4">
        <v>8</v>
      </c>
      <c r="G809" s="5" t="s">
        <v>52</v>
      </c>
      <c r="H809" s="4">
        <v>47</v>
      </c>
      <c r="I809" s="4" t="s">
        <v>59</v>
      </c>
      <c r="J809" s="4" t="s">
        <v>54</v>
      </c>
      <c r="K809" s="4">
        <v>3</v>
      </c>
      <c r="L809" s="4" t="s">
        <v>55</v>
      </c>
      <c r="M809" s="4" t="s">
        <v>56</v>
      </c>
      <c r="N809" s="4">
        <v>25.84</v>
      </c>
      <c r="O809" s="4">
        <v>3218</v>
      </c>
      <c r="P809" s="4">
        <f>0</f>
        <v>0</v>
      </c>
      <c r="Q809" s="4"/>
      <c r="R809" s="4">
        <f t="shared" si="55"/>
        <v>0</v>
      </c>
      <c r="S809" s="4">
        <f t="shared" si="56"/>
        <v>278.11592000000002</v>
      </c>
      <c r="T809" s="4">
        <v>2400</v>
      </c>
      <c r="U809" s="4">
        <f t="shared" si="57"/>
        <v>667478.20799999998</v>
      </c>
      <c r="V809" s="4">
        <f t="shared" si="58"/>
        <v>667478.20799999998</v>
      </c>
      <c r="W809" s="4"/>
    </row>
    <row r="810" spans="1:23" x14ac:dyDescent="0.25">
      <c r="A810" s="6"/>
      <c r="B810" s="6"/>
      <c r="C810" s="7"/>
      <c r="D810" s="6"/>
      <c r="E810" s="6"/>
      <c r="F810" s="6"/>
      <c r="G810" s="8"/>
      <c r="H810" s="6"/>
      <c r="I810" s="6"/>
      <c r="J810" s="6"/>
      <c r="K810" s="6"/>
      <c r="L810" s="6"/>
      <c r="M810" s="6"/>
      <c r="N810" s="6">
        <f>SUM(N806:N809)</f>
        <v>199.16</v>
      </c>
      <c r="O810" s="6">
        <f>O809</f>
        <v>3218</v>
      </c>
      <c r="P810" s="6">
        <f>SUM(P806:P809)</f>
        <v>60.012900000000002</v>
      </c>
      <c r="Q810" s="6"/>
      <c r="R810" s="6">
        <f>SUM(R806:R809)</f>
        <v>780167.70000000007</v>
      </c>
      <c r="S810" s="6">
        <f>SUM(S806:S809)</f>
        <v>2143.55908</v>
      </c>
      <c r="T810" s="6"/>
      <c r="U810" s="6">
        <f>SUM(U806:U809)</f>
        <v>5144541.7919999985</v>
      </c>
      <c r="V810" s="6">
        <f>SUM(V806:V809)</f>
        <v>5924709.4919999996</v>
      </c>
      <c r="W810" s="6">
        <f>(O810/V810)*100</f>
        <v>5.431489939456427E-2</v>
      </c>
    </row>
    <row r="811" spans="1:23" x14ac:dyDescent="0.25">
      <c r="A811" s="4">
        <f>+A809+1</f>
        <v>519</v>
      </c>
      <c r="B811" s="4" t="s">
        <v>49</v>
      </c>
      <c r="C811" s="4">
        <v>1012047472</v>
      </c>
      <c r="D811" s="4" t="s">
        <v>641</v>
      </c>
      <c r="E811" s="4" t="s">
        <v>642</v>
      </c>
      <c r="F811" s="4">
        <v>8</v>
      </c>
      <c r="G811" s="5" t="s">
        <v>52</v>
      </c>
      <c r="H811" s="4">
        <v>47</v>
      </c>
      <c r="I811" s="4" t="s">
        <v>59</v>
      </c>
      <c r="J811" s="4" t="s">
        <v>54</v>
      </c>
      <c r="K811" s="4">
        <v>0</v>
      </c>
      <c r="L811" s="4" t="s">
        <v>68</v>
      </c>
      <c r="M811" s="4" t="s">
        <v>56</v>
      </c>
      <c r="N811" s="4">
        <v>27.26</v>
      </c>
      <c r="O811" s="4">
        <v>198</v>
      </c>
      <c r="P811" s="4">
        <f t="shared" si="54"/>
        <v>32.575700000000005</v>
      </c>
      <c r="Q811" s="4">
        <v>13000</v>
      </c>
      <c r="R811" s="4">
        <f t="shared" si="55"/>
        <v>423484.10000000003</v>
      </c>
      <c r="S811" s="4">
        <f t="shared" si="56"/>
        <v>293.39938000000001</v>
      </c>
      <c r="T811" s="4">
        <v>2400</v>
      </c>
      <c r="U811" s="4">
        <f t="shared" si="57"/>
        <v>704158.51199999999</v>
      </c>
      <c r="V811" s="4">
        <f t="shared" si="58"/>
        <v>1127642.612</v>
      </c>
      <c r="W811" s="4"/>
    </row>
    <row r="812" spans="1:23" x14ac:dyDescent="0.25">
      <c r="A812" s="6"/>
      <c r="B812" s="6"/>
      <c r="C812" s="7"/>
      <c r="D812" s="6"/>
      <c r="E812" s="6"/>
      <c r="F812" s="6"/>
      <c r="G812" s="8"/>
      <c r="H812" s="6"/>
      <c r="I812" s="6"/>
      <c r="J812" s="6"/>
      <c r="K812" s="6"/>
      <c r="L812" s="6"/>
      <c r="M812" s="6"/>
      <c r="N812" s="6">
        <f>SUM(N811)</f>
        <v>27.26</v>
      </c>
      <c r="O812" s="6">
        <f>O811</f>
        <v>198</v>
      </c>
      <c r="P812" s="6">
        <f>SUM(P811)</f>
        <v>32.575700000000005</v>
      </c>
      <c r="Q812" s="6"/>
      <c r="R812" s="6">
        <f>SUM(R811)</f>
        <v>423484.10000000003</v>
      </c>
      <c r="S812" s="6">
        <f>SUM(S811)</f>
        <v>293.39938000000001</v>
      </c>
      <c r="T812" s="6"/>
      <c r="U812" s="6">
        <f>SUM(U811)</f>
        <v>704158.51199999999</v>
      </c>
      <c r="V812" s="6">
        <f>SUM(V811)</f>
        <v>1127642.612</v>
      </c>
      <c r="W812" s="6">
        <f>(O812/V812)*100</f>
        <v>1.7558754688138729E-2</v>
      </c>
    </row>
    <row r="813" spans="1:23" x14ac:dyDescent="0.25">
      <c r="A813" s="4">
        <f>+A811+1</f>
        <v>520</v>
      </c>
      <c r="B813" s="4" t="s">
        <v>49</v>
      </c>
      <c r="C813" s="4">
        <v>1012047474</v>
      </c>
      <c r="D813" s="4" t="s">
        <v>643</v>
      </c>
      <c r="E813" s="4" t="s">
        <v>644</v>
      </c>
      <c r="F813" s="4">
        <v>8</v>
      </c>
      <c r="G813" s="5" t="s">
        <v>52</v>
      </c>
      <c r="H813" s="4">
        <v>47</v>
      </c>
      <c r="I813" s="4" t="s">
        <v>59</v>
      </c>
      <c r="J813" s="4" t="s">
        <v>54</v>
      </c>
      <c r="K813" s="4">
        <v>0</v>
      </c>
      <c r="L813" s="4" t="s">
        <v>68</v>
      </c>
      <c r="M813" s="4" t="s">
        <v>56</v>
      </c>
      <c r="N813" s="4">
        <v>28.2</v>
      </c>
      <c r="O813" s="4">
        <v>258</v>
      </c>
      <c r="P813" s="4">
        <f t="shared" si="54"/>
        <v>33.698999999999998</v>
      </c>
      <c r="Q813" s="4">
        <v>13000</v>
      </c>
      <c r="R813" s="4">
        <f t="shared" si="55"/>
        <v>438087</v>
      </c>
      <c r="S813" s="4">
        <f t="shared" si="56"/>
        <v>303.51659999999998</v>
      </c>
      <c r="T813" s="4">
        <v>2400</v>
      </c>
      <c r="U813" s="4">
        <f t="shared" si="57"/>
        <v>728439.84</v>
      </c>
      <c r="V813" s="4">
        <f t="shared" si="58"/>
        <v>1166526.8399999999</v>
      </c>
      <c r="W813" s="4"/>
    </row>
    <row r="814" spans="1:23" x14ac:dyDescent="0.25">
      <c r="A814" s="6"/>
      <c r="B814" s="6"/>
      <c r="C814" s="7"/>
      <c r="D814" s="6"/>
      <c r="E814" s="6"/>
      <c r="F814" s="6"/>
      <c r="G814" s="8"/>
      <c r="H814" s="6"/>
      <c r="I814" s="6"/>
      <c r="J814" s="6"/>
      <c r="K814" s="6"/>
      <c r="L814" s="6"/>
      <c r="M814" s="6"/>
      <c r="N814" s="6">
        <f>SUM(N813)</f>
        <v>28.2</v>
      </c>
      <c r="O814" s="6">
        <f>O813</f>
        <v>258</v>
      </c>
      <c r="P814" s="6">
        <f>SUM(P813)</f>
        <v>33.698999999999998</v>
      </c>
      <c r="Q814" s="6"/>
      <c r="R814" s="6">
        <f>SUM(R813)</f>
        <v>438087</v>
      </c>
      <c r="S814" s="6">
        <f>SUM(S813)</f>
        <v>303.51659999999998</v>
      </c>
      <c r="T814" s="6"/>
      <c r="U814" s="6">
        <f>SUM(U813)</f>
        <v>728439.84</v>
      </c>
      <c r="V814" s="6">
        <f>SUM(V813)</f>
        <v>1166526.8399999999</v>
      </c>
      <c r="W814" s="6">
        <f>(O814/V814)*100</f>
        <v>2.211693646071616E-2</v>
      </c>
    </row>
    <row r="815" spans="1:23" x14ac:dyDescent="0.25">
      <c r="A815" s="4">
        <f>+A813+1</f>
        <v>521</v>
      </c>
      <c r="B815" s="4" t="s">
        <v>49</v>
      </c>
      <c r="C815" s="4">
        <v>1012047481</v>
      </c>
      <c r="D815" s="4" t="s">
        <v>645</v>
      </c>
      <c r="E815" s="4" t="s">
        <v>646</v>
      </c>
      <c r="F815" s="4">
        <v>8</v>
      </c>
      <c r="G815" s="5" t="s">
        <v>52</v>
      </c>
      <c r="H815" s="4">
        <v>47</v>
      </c>
      <c r="I815" s="4" t="s">
        <v>59</v>
      </c>
      <c r="J815" s="4" t="s">
        <v>54</v>
      </c>
      <c r="K815" s="4">
        <v>0</v>
      </c>
      <c r="L815" s="4" t="s">
        <v>68</v>
      </c>
      <c r="M815" s="4" t="s">
        <v>56</v>
      </c>
      <c r="N815" s="4">
        <v>22.36</v>
      </c>
      <c r="O815" s="4">
        <v>206</v>
      </c>
      <c r="P815" s="4">
        <f t="shared" si="54"/>
        <v>26.720200000000002</v>
      </c>
      <c r="Q815" s="4">
        <v>13000</v>
      </c>
      <c r="R815" s="4">
        <f t="shared" si="55"/>
        <v>347362.60000000003</v>
      </c>
      <c r="S815" s="4">
        <f t="shared" si="56"/>
        <v>240.66067999999999</v>
      </c>
      <c r="T815" s="4">
        <v>2400</v>
      </c>
      <c r="U815" s="4">
        <f t="shared" si="57"/>
        <v>577585.63199999998</v>
      </c>
      <c r="V815" s="4">
        <f t="shared" si="58"/>
        <v>924948.23200000008</v>
      </c>
      <c r="W815" s="4"/>
    </row>
    <row r="816" spans="1:23" x14ac:dyDescent="0.25">
      <c r="A816" s="6"/>
      <c r="B816" s="6"/>
      <c r="C816" s="7"/>
      <c r="D816" s="6"/>
      <c r="E816" s="6"/>
      <c r="F816" s="6"/>
      <c r="G816" s="8"/>
      <c r="H816" s="6"/>
      <c r="I816" s="6"/>
      <c r="J816" s="6"/>
      <c r="K816" s="6"/>
      <c r="L816" s="6"/>
      <c r="M816" s="6"/>
      <c r="N816" s="6">
        <f>SUM(N815)</f>
        <v>22.36</v>
      </c>
      <c r="O816" s="6">
        <f>O815</f>
        <v>206</v>
      </c>
      <c r="P816" s="6">
        <f>SUM(P815)</f>
        <v>26.720200000000002</v>
      </c>
      <c r="Q816" s="6"/>
      <c r="R816" s="6">
        <f>SUM(R815)</f>
        <v>347362.60000000003</v>
      </c>
      <c r="S816" s="6">
        <f>SUM(S815)</f>
        <v>240.66067999999999</v>
      </c>
      <c r="T816" s="6"/>
      <c r="U816" s="6">
        <f>SUM(U815)</f>
        <v>577585.63199999998</v>
      </c>
      <c r="V816" s="6">
        <f>SUM(V815)</f>
        <v>924948.23200000008</v>
      </c>
      <c r="W816" s="6">
        <f>(O816/V816)*100</f>
        <v>2.2271516704731643E-2</v>
      </c>
    </row>
    <row r="817" spans="1:23" x14ac:dyDescent="0.25">
      <c r="A817" s="4">
        <f>+A815+1</f>
        <v>522</v>
      </c>
      <c r="B817" s="4" t="s">
        <v>49</v>
      </c>
      <c r="C817" s="4">
        <v>1012047488</v>
      </c>
      <c r="D817" s="4" t="s">
        <v>647</v>
      </c>
      <c r="E817" s="4" t="s">
        <v>648</v>
      </c>
      <c r="F817" s="4">
        <v>8</v>
      </c>
      <c r="G817" s="5" t="s">
        <v>52</v>
      </c>
      <c r="H817" s="4">
        <v>47</v>
      </c>
      <c r="I817" s="4" t="s">
        <v>59</v>
      </c>
      <c r="J817" s="4" t="s">
        <v>54</v>
      </c>
      <c r="K817" s="4">
        <v>0</v>
      </c>
      <c r="L817" s="4" t="s">
        <v>55</v>
      </c>
      <c r="M817" s="4" t="s">
        <v>56</v>
      </c>
      <c r="N817" s="4">
        <v>71.540000000000006</v>
      </c>
      <c r="O817" s="4">
        <v>1108</v>
      </c>
      <c r="P817" s="4">
        <f t="shared" si="54"/>
        <v>85.490300000000005</v>
      </c>
      <c r="Q817" s="4">
        <v>13000</v>
      </c>
      <c r="R817" s="4">
        <f t="shared" si="55"/>
        <v>1111373.9000000001</v>
      </c>
      <c r="S817" s="4">
        <f t="shared" si="56"/>
        <v>769.98502000000008</v>
      </c>
      <c r="T817" s="4">
        <v>2400</v>
      </c>
      <c r="U817" s="4">
        <f t="shared" si="57"/>
        <v>1847964.0480000002</v>
      </c>
      <c r="V817" s="4">
        <f t="shared" si="58"/>
        <v>2959337.9480000003</v>
      </c>
      <c r="W817" s="4"/>
    </row>
    <row r="818" spans="1:23" x14ac:dyDescent="0.25">
      <c r="A818" s="6"/>
      <c r="B818" s="6"/>
      <c r="C818" s="7"/>
      <c r="D818" s="6"/>
      <c r="E818" s="6"/>
      <c r="F818" s="6"/>
      <c r="G818" s="8"/>
      <c r="H818" s="6"/>
      <c r="I818" s="6"/>
      <c r="J818" s="6"/>
      <c r="K818" s="6"/>
      <c r="L818" s="6"/>
      <c r="M818" s="6"/>
      <c r="N818" s="6">
        <f>SUM(N817)</f>
        <v>71.540000000000006</v>
      </c>
      <c r="O818" s="6">
        <f>O817</f>
        <v>1108</v>
      </c>
      <c r="P818" s="6">
        <f>SUM(P817)</f>
        <v>85.490300000000005</v>
      </c>
      <c r="Q818" s="6"/>
      <c r="R818" s="6">
        <f>SUM(R817)</f>
        <v>1111373.9000000001</v>
      </c>
      <c r="S818" s="6">
        <f>SUM(S817)</f>
        <v>769.98502000000008</v>
      </c>
      <c r="T818" s="6"/>
      <c r="U818" s="6">
        <f>SUM(U817)</f>
        <v>1847964.0480000002</v>
      </c>
      <c r="V818" s="6">
        <f>SUM(V817)</f>
        <v>2959337.9480000003</v>
      </c>
      <c r="W818" s="6">
        <f>(O818/V818)*100</f>
        <v>3.7440806675993733E-2</v>
      </c>
    </row>
    <row r="819" spans="1:23" x14ac:dyDescent="0.25">
      <c r="A819" s="4">
        <f>+A817+1</f>
        <v>523</v>
      </c>
      <c r="B819" s="4" t="s">
        <v>49</v>
      </c>
      <c r="C819" s="4">
        <v>1012047490</v>
      </c>
      <c r="D819" s="4" t="s">
        <v>649</v>
      </c>
      <c r="E819" s="4" t="s">
        <v>650</v>
      </c>
      <c r="F819" s="4">
        <v>8</v>
      </c>
      <c r="G819" s="5" t="s">
        <v>52</v>
      </c>
      <c r="H819" s="4">
        <v>47</v>
      </c>
      <c r="I819" s="4" t="s">
        <v>59</v>
      </c>
      <c r="J819" s="4" t="s">
        <v>54</v>
      </c>
      <c r="K819" s="4">
        <v>0</v>
      </c>
      <c r="L819" s="4" t="s">
        <v>55</v>
      </c>
      <c r="M819" s="4" t="s">
        <v>56</v>
      </c>
      <c r="N819" s="4">
        <v>49.64</v>
      </c>
      <c r="O819" s="4">
        <v>980</v>
      </c>
      <c r="P819" s="4">
        <f t="shared" si="54"/>
        <v>59.319800000000001</v>
      </c>
      <c r="Q819" s="4">
        <v>13000</v>
      </c>
      <c r="R819" s="4">
        <f t="shared" si="55"/>
        <v>771157.4</v>
      </c>
      <c r="S819" s="4">
        <f t="shared" si="56"/>
        <v>534.27531999999997</v>
      </c>
      <c r="T819" s="4">
        <v>2400</v>
      </c>
      <c r="U819" s="4">
        <f t="shared" si="57"/>
        <v>1282260.7679999999</v>
      </c>
      <c r="V819" s="4">
        <f t="shared" si="58"/>
        <v>2053418.1680000001</v>
      </c>
      <c r="W819" s="4"/>
    </row>
    <row r="820" spans="1:23" x14ac:dyDescent="0.25">
      <c r="A820" s="6"/>
      <c r="B820" s="6"/>
      <c r="C820" s="7"/>
      <c r="D820" s="6"/>
      <c r="E820" s="6"/>
      <c r="F820" s="6"/>
      <c r="G820" s="8"/>
      <c r="H820" s="6"/>
      <c r="I820" s="6"/>
      <c r="J820" s="6"/>
      <c r="K820" s="6"/>
      <c r="L820" s="6"/>
      <c r="M820" s="6"/>
      <c r="N820" s="6">
        <f>SUM(N819)</f>
        <v>49.64</v>
      </c>
      <c r="O820" s="6">
        <f>O819</f>
        <v>980</v>
      </c>
      <c r="P820" s="6">
        <f>SUM(P819)</f>
        <v>59.319800000000001</v>
      </c>
      <c r="Q820" s="6"/>
      <c r="R820" s="6">
        <f>SUM(R819)</f>
        <v>771157.4</v>
      </c>
      <c r="S820" s="6">
        <f>SUM(S819)</f>
        <v>534.27531999999997</v>
      </c>
      <c r="T820" s="6"/>
      <c r="U820" s="6">
        <f>SUM(U819)</f>
        <v>1282260.7679999999</v>
      </c>
      <c r="V820" s="6">
        <f>SUM(V819)</f>
        <v>2053418.1680000001</v>
      </c>
      <c r="W820" s="6">
        <f>(O820/V820)*100</f>
        <v>4.7725300928573453E-2</v>
      </c>
    </row>
    <row r="821" spans="1:23" x14ac:dyDescent="0.25">
      <c r="A821" s="4">
        <f>+A819+1</f>
        <v>524</v>
      </c>
      <c r="B821" s="4" t="s">
        <v>49</v>
      </c>
      <c r="C821" s="4">
        <v>1012047494</v>
      </c>
      <c r="D821" s="4" t="s">
        <v>651</v>
      </c>
      <c r="E821" s="4" t="s">
        <v>652</v>
      </c>
      <c r="F821" s="4">
        <v>8</v>
      </c>
      <c r="G821" s="5" t="s">
        <v>52</v>
      </c>
      <c r="H821" s="4">
        <v>47</v>
      </c>
      <c r="I821" s="4" t="s">
        <v>59</v>
      </c>
      <c r="J821" s="4" t="s">
        <v>54</v>
      </c>
      <c r="K821" s="4">
        <v>0</v>
      </c>
      <c r="L821" s="4" t="s">
        <v>55</v>
      </c>
      <c r="M821" s="4" t="s">
        <v>56</v>
      </c>
      <c r="N821" s="4">
        <v>73.709999999999994</v>
      </c>
      <c r="O821" s="4">
        <v>1998</v>
      </c>
      <c r="P821" s="4">
        <f t="shared" si="54"/>
        <v>88.083449999999999</v>
      </c>
      <c r="Q821" s="4">
        <v>13000</v>
      </c>
      <c r="R821" s="4">
        <f t="shared" si="55"/>
        <v>1145084.8500000001</v>
      </c>
      <c r="S821" s="4">
        <f t="shared" si="56"/>
        <v>793.34072999999989</v>
      </c>
      <c r="T821" s="4">
        <v>2400</v>
      </c>
      <c r="U821" s="4">
        <f t="shared" si="57"/>
        <v>1904017.7519999999</v>
      </c>
      <c r="V821" s="4">
        <f t="shared" si="58"/>
        <v>3049102.602</v>
      </c>
      <c r="W821" s="4"/>
    </row>
    <row r="822" spans="1:23" x14ac:dyDescent="0.25">
      <c r="A822" s="4">
        <f t="shared" si="59"/>
        <v>525</v>
      </c>
      <c r="B822" s="4" t="s">
        <v>49</v>
      </c>
      <c r="C822" s="4">
        <v>1012047494</v>
      </c>
      <c r="D822" s="4" t="s">
        <v>651</v>
      </c>
      <c r="E822" s="4" t="s">
        <v>652</v>
      </c>
      <c r="F822" s="4">
        <v>8</v>
      </c>
      <c r="G822" s="5" t="s">
        <v>52</v>
      </c>
      <c r="H822" s="4">
        <v>47</v>
      </c>
      <c r="I822" s="4" t="s">
        <v>59</v>
      </c>
      <c r="J822" s="4" t="s">
        <v>54</v>
      </c>
      <c r="K822" s="4">
        <v>1</v>
      </c>
      <c r="L822" s="4" t="s">
        <v>55</v>
      </c>
      <c r="M822" s="4" t="s">
        <v>56</v>
      </c>
      <c r="N822" s="4">
        <v>35</v>
      </c>
      <c r="O822" s="4">
        <v>1998</v>
      </c>
      <c r="P822" s="4">
        <f>0</f>
        <v>0</v>
      </c>
      <c r="Q822" s="4"/>
      <c r="R822" s="4">
        <f t="shared" si="55"/>
        <v>0</v>
      </c>
      <c r="S822" s="4">
        <f t="shared" si="56"/>
        <v>376.70499999999998</v>
      </c>
      <c r="T822" s="4">
        <v>2400</v>
      </c>
      <c r="U822" s="4">
        <f t="shared" si="57"/>
        <v>904092</v>
      </c>
      <c r="V822" s="4">
        <f t="shared" si="58"/>
        <v>904092</v>
      </c>
      <c r="W822" s="4"/>
    </row>
    <row r="823" spans="1:23" x14ac:dyDescent="0.25">
      <c r="A823" s="6"/>
      <c r="B823" s="6"/>
      <c r="C823" s="7"/>
      <c r="D823" s="6"/>
      <c r="E823" s="6"/>
      <c r="F823" s="6"/>
      <c r="G823" s="8"/>
      <c r="H823" s="6"/>
      <c r="I823" s="6"/>
      <c r="J823" s="6"/>
      <c r="K823" s="6"/>
      <c r="L823" s="6"/>
      <c r="M823" s="6"/>
      <c r="N823" s="6">
        <f>SUM(N821:N822)</f>
        <v>108.71</v>
      </c>
      <c r="O823" s="6">
        <f>O822</f>
        <v>1998</v>
      </c>
      <c r="P823" s="6">
        <f>SUM(P821:P822)</f>
        <v>88.083449999999999</v>
      </c>
      <c r="Q823" s="6"/>
      <c r="R823" s="6">
        <f>SUM(R821:R822)</f>
        <v>1145084.8500000001</v>
      </c>
      <c r="S823" s="6">
        <f>SUM(S821:S822)</f>
        <v>1170.0457299999998</v>
      </c>
      <c r="T823" s="6"/>
      <c r="U823" s="6">
        <f>SUM(U821:U822)</f>
        <v>2808109.7519999999</v>
      </c>
      <c r="V823" s="6">
        <f>SUM(V821:V822)</f>
        <v>3953194.602</v>
      </c>
      <c r="W823" s="6">
        <f>(O823/V823)*100</f>
        <v>5.0541402616232758E-2</v>
      </c>
    </row>
    <row r="824" spans="1:23" x14ac:dyDescent="0.25">
      <c r="A824" s="4">
        <f>+A822+1</f>
        <v>526</v>
      </c>
      <c r="B824" s="4" t="s">
        <v>49</v>
      </c>
      <c r="C824" s="4">
        <v>1012047497</v>
      </c>
      <c r="D824" s="4" t="s">
        <v>653</v>
      </c>
      <c r="E824" s="4" t="s">
        <v>654</v>
      </c>
      <c r="F824" s="4">
        <v>8</v>
      </c>
      <c r="G824" s="5" t="s">
        <v>52</v>
      </c>
      <c r="H824" s="4">
        <v>47</v>
      </c>
      <c r="I824" s="4" t="s">
        <v>59</v>
      </c>
      <c r="J824" s="4" t="s">
        <v>54</v>
      </c>
      <c r="K824" s="4">
        <v>0</v>
      </c>
      <c r="L824" s="4" t="s">
        <v>55</v>
      </c>
      <c r="M824" s="4" t="s">
        <v>56</v>
      </c>
      <c r="N824" s="4">
        <v>101.84</v>
      </c>
      <c r="O824" s="4">
        <v>3886</v>
      </c>
      <c r="P824" s="4">
        <f t="shared" si="54"/>
        <v>121.69880000000001</v>
      </c>
      <c r="Q824" s="4">
        <v>13000</v>
      </c>
      <c r="R824" s="4">
        <f t="shared" si="55"/>
        <v>1582084.4000000001</v>
      </c>
      <c r="S824" s="4">
        <f t="shared" si="56"/>
        <v>1096.10392</v>
      </c>
      <c r="T824" s="4">
        <v>2400</v>
      </c>
      <c r="U824" s="4">
        <f t="shared" si="57"/>
        <v>2630649.4079999998</v>
      </c>
      <c r="V824" s="4">
        <f t="shared" si="58"/>
        <v>4212733.8080000002</v>
      </c>
      <c r="W824" s="4"/>
    </row>
    <row r="825" spans="1:23" x14ac:dyDescent="0.25">
      <c r="A825" s="4">
        <f t="shared" si="59"/>
        <v>527</v>
      </c>
      <c r="B825" s="4" t="s">
        <v>49</v>
      </c>
      <c r="C825" s="4">
        <v>1012047497</v>
      </c>
      <c r="D825" s="4" t="s">
        <v>653</v>
      </c>
      <c r="E825" s="4" t="s">
        <v>654</v>
      </c>
      <c r="F825" s="4">
        <v>8</v>
      </c>
      <c r="G825" s="5" t="s">
        <v>52</v>
      </c>
      <c r="H825" s="4">
        <v>47</v>
      </c>
      <c r="I825" s="4" t="s">
        <v>59</v>
      </c>
      <c r="J825" s="4" t="s">
        <v>54</v>
      </c>
      <c r="K825" s="4">
        <v>1</v>
      </c>
      <c r="L825" s="4" t="s">
        <v>55</v>
      </c>
      <c r="M825" s="4" t="s">
        <v>56</v>
      </c>
      <c r="N825" s="4">
        <v>117.03</v>
      </c>
      <c r="O825" s="4">
        <v>3886</v>
      </c>
      <c r="P825" s="4">
        <f>0</f>
        <v>0</v>
      </c>
      <c r="Q825" s="4"/>
      <c r="R825" s="4">
        <f t="shared" si="55"/>
        <v>0</v>
      </c>
      <c r="S825" s="4">
        <f t="shared" si="56"/>
        <v>1259.5938900000001</v>
      </c>
      <c r="T825" s="4">
        <v>2400</v>
      </c>
      <c r="U825" s="4">
        <f t="shared" si="57"/>
        <v>3023025.3360000001</v>
      </c>
      <c r="V825" s="4">
        <f t="shared" si="58"/>
        <v>3023025.3360000001</v>
      </c>
      <c r="W825" s="4"/>
    </row>
    <row r="826" spans="1:23" x14ac:dyDescent="0.25">
      <c r="A826" s="6"/>
      <c r="B826" s="6"/>
      <c r="C826" s="7"/>
      <c r="D826" s="6"/>
      <c r="E826" s="6"/>
      <c r="F826" s="6"/>
      <c r="G826" s="8"/>
      <c r="H826" s="6"/>
      <c r="I826" s="6"/>
      <c r="J826" s="6"/>
      <c r="K826" s="6"/>
      <c r="L826" s="6"/>
      <c r="M826" s="6"/>
      <c r="N826" s="6">
        <f>SUM(N824:N825)</f>
        <v>218.87</v>
      </c>
      <c r="O826" s="6">
        <f>O825</f>
        <v>3886</v>
      </c>
      <c r="P826" s="6">
        <f>SUM(P824:P825)</f>
        <v>121.69880000000001</v>
      </c>
      <c r="Q826" s="6"/>
      <c r="R826" s="6">
        <f>SUM(R824:R825)</f>
        <v>1582084.4000000001</v>
      </c>
      <c r="S826" s="6">
        <f>SUM(S824:S825)</f>
        <v>2355.6978100000001</v>
      </c>
      <c r="T826" s="6"/>
      <c r="U826" s="6">
        <f>SUM(U824:U825)</f>
        <v>5653674.7439999999</v>
      </c>
      <c r="V826" s="6">
        <f>SUM(V824:V825)</f>
        <v>7235759.1440000003</v>
      </c>
      <c r="W826" s="6">
        <f>(O826/V826)*100</f>
        <v>5.3705491333584938E-2</v>
      </c>
    </row>
    <row r="827" spans="1:23" x14ac:dyDescent="0.25">
      <c r="A827" s="4">
        <f>+A825+1</f>
        <v>528</v>
      </c>
      <c r="B827" s="4" t="s">
        <v>49</v>
      </c>
      <c r="C827" s="4">
        <v>1012047503</v>
      </c>
      <c r="D827" s="4" t="s">
        <v>655</v>
      </c>
      <c r="E827" s="4" t="s">
        <v>656</v>
      </c>
      <c r="F827" s="4">
        <v>8</v>
      </c>
      <c r="G827" s="5" t="s">
        <v>52</v>
      </c>
      <c r="H827" s="4">
        <v>47</v>
      </c>
      <c r="I827" s="4" t="s">
        <v>59</v>
      </c>
      <c r="J827" s="4" t="s">
        <v>54</v>
      </c>
      <c r="K827" s="4">
        <v>0</v>
      </c>
      <c r="L827" s="4" t="s">
        <v>68</v>
      </c>
      <c r="M827" s="4" t="s">
        <v>56</v>
      </c>
      <c r="N827" s="4">
        <v>48.5</v>
      </c>
      <c r="O827" s="4">
        <v>446</v>
      </c>
      <c r="P827" s="4">
        <f t="shared" si="54"/>
        <v>57.957500000000003</v>
      </c>
      <c r="Q827" s="4">
        <v>13000</v>
      </c>
      <c r="R827" s="4">
        <f t="shared" si="55"/>
        <v>753447.5</v>
      </c>
      <c r="S827" s="4">
        <f t="shared" si="56"/>
        <v>522.00549999999998</v>
      </c>
      <c r="T827" s="4">
        <v>2400</v>
      </c>
      <c r="U827" s="4">
        <f t="shared" si="57"/>
        <v>1252813.2</v>
      </c>
      <c r="V827" s="4">
        <f t="shared" si="58"/>
        <v>2006260.7</v>
      </c>
      <c r="W827" s="4"/>
    </row>
    <row r="828" spans="1:23" x14ac:dyDescent="0.25">
      <c r="A828" s="6"/>
      <c r="B828" s="6"/>
      <c r="C828" s="7"/>
      <c r="D828" s="6"/>
      <c r="E828" s="6"/>
      <c r="F828" s="6"/>
      <c r="G828" s="8"/>
      <c r="H828" s="6"/>
      <c r="I828" s="6"/>
      <c r="J828" s="6"/>
      <c r="K828" s="6"/>
      <c r="L828" s="6"/>
      <c r="M828" s="6"/>
      <c r="N828" s="6">
        <f>SUM(N827)</f>
        <v>48.5</v>
      </c>
      <c r="O828" s="6">
        <f>O827</f>
        <v>446</v>
      </c>
      <c r="P828" s="6">
        <f>SUM(P827)</f>
        <v>57.957500000000003</v>
      </c>
      <c r="Q828" s="6"/>
      <c r="R828" s="6">
        <f>SUM(R827)</f>
        <v>753447.5</v>
      </c>
      <c r="S828" s="6">
        <f>SUM(S827)</f>
        <v>522.00549999999998</v>
      </c>
      <c r="T828" s="6"/>
      <c r="U828" s="6">
        <f>SUM(U827)</f>
        <v>1252813.2</v>
      </c>
      <c r="V828" s="6">
        <f>SUM(V827)</f>
        <v>2006260.7</v>
      </c>
      <c r="W828" s="6">
        <f>(O828/V828)*100</f>
        <v>2.2230411032823402E-2</v>
      </c>
    </row>
    <row r="829" spans="1:23" x14ac:dyDescent="0.25">
      <c r="A829" s="4">
        <f>+A827+1</f>
        <v>529</v>
      </c>
      <c r="B829" s="4" t="s">
        <v>49</v>
      </c>
      <c r="C829" s="4">
        <v>1012047506</v>
      </c>
      <c r="D829" s="4" t="s">
        <v>657</v>
      </c>
      <c r="E829" s="4" t="s">
        <v>658</v>
      </c>
      <c r="F829" s="4">
        <v>8</v>
      </c>
      <c r="G829" s="5" t="s">
        <v>52</v>
      </c>
      <c r="H829" s="4">
        <v>47</v>
      </c>
      <c r="I829" s="4" t="s">
        <v>59</v>
      </c>
      <c r="J829" s="4" t="s">
        <v>54</v>
      </c>
      <c r="K829" s="4">
        <v>0</v>
      </c>
      <c r="L829" s="4" t="s">
        <v>55</v>
      </c>
      <c r="M829" s="4" t="s">
        <v>56</v>
      </c>
      <c r="N829" s="4">
        <v>36</v>
      </c>
      <c r="O829" s="4">
        <v>756</v>
      </c>
      <c r="P829" s="4">
        <f t="shared" si="54"/>
        <v>43.02</v>
      </c>
      <c r="Q829" s="4">
        <v>13000</v>
      </c>
      <c r="R829" s="4">
        <f t="shared" si="55"/>
        <v>559260</v>
      </c>
      <c r="S829" s="4">
        <f t="shared" si="56"/>
        <v>387.46800000000002</v>
      </c>
      <c r="T829" s="4">
        <v>2400</v>
      </c>
      <c r="U829" s="4">
        <f t="shared" si="57"/>
        <v>929923.20000000007</v>
      </c>
      <c r="V829" s="4">
        <f t="shared" si="58"/>
        <v>1489183.2000000002</v>
      </c>
      <c r="W829" s="4"/>
    </row>
    <row r="830" spans="1:23" x14ac:dyDescent="0.25">
      <c r="A830" s="4">
        <f t="shared" si="59"/>
        <v>530</v>
      </c>
      <c r="B830" s="4" t="s">
        <v>49</v>
      </c>
      <c r="C830" s="4">
        <v>1012047506</v>
      </c>
      <c r="D830" s="4" t="s">
        <v>657</v>
      </c>
      <c r="E830" s="4" t="s">
        <v>658</v>
      </c>
      <c r="F830" s="4">
        <v>8</v>
      </c>
      <c r="G830" s="5" t="s">
        <v>52</v>
      </c>
      <c r="H830" s="4">
        <v>47</v>
      </c>
      <c r="I830" s="4" t="s">
        <v>59</v>
      </c>
      <c r="J830" s="4" t="s">
        <v>54</v>
      </c>
      <c r="K830" s="4">
        <v>1</v>
      </c>
      <c r="L830" s="4" t="s">
        <v>68</v>
      </c>
      <c r="M830" s="4" t="s">
        <v>56</v>
      </c>
      <c r="N830" s="4">
        <v>27</v>
      </c>
      <c r="O830" s="4">
        <v>756</v>
      </c>
      <c r="P830" s="4">
        <f>0</f>
        <v>0</v>
      </c>
      <c r="Q830" s="4"/>
      <c r="R830" s="4">
        <f t="shared" si="55"/>
        <v>0</v>
      </c>
      <c r="S830" s="4">
        <f t="shared" si="56"/>
        <v>290.601</v>
      </c>
      <c r="T830" s="4">
        <v>2400</v>
      </c>
      <c r="U830" s="4">
        <f t="shared" si="57"/>
        <v>697442.4</v>
      </c>
      <c r="V830" s="4">
        <f t="shared" si="58"/>
        <v>697442.4</v>
      </c>
      <c r="W830" s="4"/>
    </row>
    <row r="831" spans="1:23" x14ac:dyDescent="0.25">
      <c r="A831" s="6"/>
      <c r="B831" s="6"/>
      <c r="C831" s="7"/>
      <c r="D831" s="6"/>
      <c r="E831" s="6"/>
      <c r="F831" s="6"/>
      <c r="G831" s="8"/>
      <c r="H831" s="6"/>
      <c r="I831" s="6"/>
      <c r="J831" s="6"/>
      <c r="K831" s="6"/>
      <c r="L831" s="6"/>
      <c r="M831" s="6"/>
      <c r="N831" s="6">
        <f>SUM(N829:N830)</f>
        <v>63</v>
      </c>
      <c r="O831" s="6">
        <f>O830</f>
        <v>756</v>
      </c>
      <c r="P831" s="6">
        <f>SUM(P829:P830)</f>
        <v>43.02</v>
      </c>
      <c r="Q831" s="6"/>
      <c r="R831" s="6">
        <f>SUM(R829:R830)</f>
        <v>559260</v>
      </c>
      <c r="S831" s="6">
        <f>SUM(S829:S830)</f>
        <v>678.06899999999996</v>
      </c>
      <c r="T831" s="6"/>
      <c r="U831" s="6">
        <f>SUM(U829:U830)</f>
        <v>1627365.6</v>
      </c>
      <c r="V831" s="6">
        <f>SUM(V829:V830)</f>
        <v>2186625.6</v>
      </c>
      <c r="W831" s="6">
        <f>(O831/V831)*100</f>
        <v>3.4573820044913037E-2</v>
      </c>
    </row>
    <row r="832" spans="1:23" x14ac:dyDescent="0.25">
      <c r="A832" s="4">
        <f>+A830+1</f>
        <v>531</v>
      </c>
      <c r="B832" s="4" t="s">
        <v>49</v>
      </c>
      <c r="C832" s="4">
        <v>1012047509</v>
      </c>
      <c r="D832" s="4" t="s">
        <v>659</v>
      </c>
      <c r="E832" s="4" t="s">
        <v>660</v>
      </c>
      <c r="F832" s="4">
        <v>8</v>
      </c>
      <c r="G832" s="5" t="s">
        <v>52</v>
      </c>
      <c r="H832" s="4">
        <v>47</v>
      </c>
      <c r="I832" s="4" t="s">
        <v>59</v>
      </c>
      <c r="J832" s="4" t="s">
        <v>54</v>
      </c>
      <c r="K832" s="4">
        <v>0</v>
      </c>
      <c r="L832" s="4" t="s">
        <v>55</v>
      </c>
      <c r="M832" s="4" t="s">
        <v>56</v>
      </c>
      <c r="N832" s="4">
        <v>38.4</v>
      </c>
      <c r="O832" s="4">
        <v>874</v>
      </c>
      <c r="P832" s="4">
        <f t="shared" si="54"/>
        <v>45.887999999999998</v>
      </c>
      <c r="Q832" s="4">
        <v>13000</v>
      </c>
      <c r="R832" s="4">
        <f t="shared" si="55"/>
        <v>596544</v>
      </c>
      <c r="S832" s="4">
        <f t="shared" si="56"/>
        <v>413.29919999999998</v>
      </c>
      <c r="T832" s="4">
        <v>2400</v>
      </c>
      <c r="U832" s="4">
        <f t="shared" si="57"/>
        <v>991918.07999999996</v>
      </c>
      <c r="V832" s="4">
        <f t="shared" si="58"/>
        <v>1588462.08</v>
      </c>
      <c r="W832" s="4"/>
    </row>
    <row r="833" spans="1:23" x14ac:dyDescent="0.25">
      <c r="A833" s="4">
        <f t="shared" si="59"/>
        <v>532</v>
      </c>
      <c r="B833" s="4" t="s">
        <v>49</v>
      </c>
      <c r="C833" s="4">
        <v>1012047509</v>
      </c>
      <c r="D833" s="4" t="s">
        <v>659</v>
      </c>
      <c r="E833" s="4" t="s">
        <v>660</v>
      </c>
      <c r="F833" s="4">
        <v>8</v>
      </c>
      <c r="G833" s="5" t="s">
        <v>52</v>
      </c>
      <c r="H833" s="4">
        <v>47</v>
      </c>
      <c r="I833" s="4" t="s">
        <v>59</v>
      </c>
      <c r="J833" s="4" t="s">
        <v>54</v>
      </c>
      <c r="K833" s="4">
        <v>1</v>
      </c>
      <c r="L833" s="4" t="s">
        <v>68</v>
      </c>
      <c r="M833" s="4" t="s">
        <v>56</v>
      </c>
      <c r="N833" s="4">
        <v>38.4</v>
      </c>
      <c r="O833" s="4">
        <v>874</v>
      </c>
      <c r="P833" s="4">
        <f>0</f>
        <v>0</v>
      </c>
      <c r="Q833" s="4"/>
      <c r="R833" s="4">
        <f t="shared" si="55"/>
        <v>0</v>
      </c>
      <c r="S833" s="4">
        <f t="shared" si="56"/>
        <v>413.29919999999998</v>
      </c>
      <c r="T833" s="4">
        <v>2400</v>
      </c>
      <c r="U833" s="4">
        <f t="shared" si="57"/>
        <v>991918.07999999996</v>
      </c>
      <c r="V833" s="4">
        <f t="shared" si="58"/>
        <v>991918.07999999996</v>
      </c>
      <c r="W833" s="4"/>
    </row>
    <row r="834" spans="1:23" x14ac:dyDescent="0.25">
      <c r="A834" s="6"/>
      <c r="B834" s="6"/>
      <c r="C834" s="7"/>
      <c r="D834" s="6"/>
      <c r="E834" s="6"/>
      <c r="F834" s="6"/>
      <c r="G834" s="8"/>
      <c r="H834" s="6"/>
      <c r="I834" s="6"/>
      <c r="J834" s="6"/>
      <c r="K834" s="6"/>
      <c r="L834" s="6"/>
      <c r="M834" s="6"/>
      <c r="N834" s="6">
        <f>SUM(N832:N833)</f>
        <v>76.8</v>
      </c>
      <c r="O834" s="6">
        <f>O833</f>
        <v>874</v>
      </c>
      <c r="P834" s="6">
        <f>SUM(P832:P833)</f>
        <v>45.887999999999998</v>
      </c>
      <c r="Q834" s="6"/>
      <c r="R834" s="6">
        <f>SUM(R832:R833)</f>
        <v>596544</v>
      </c>
      <c r="S834" s="6">
        <f>SUM(S832:S833)</f>
        <v>826.59839999999997</v>
      </c>
      <c r="T834" s="6"/>
      <c r="U834" s="6">
        <f>SUM(U832:U833)</f>
        <v>1983836.1599999999</v>
      </c>
      <c r="V834" s="6">
        <f>SUM(V832:V833)</f>
        <v>2580380.16</v>
      </c>
      <c r="W834" s="6">
        <f>(O834/V834)*100</f>
        <v>3.3870978143003543E-2</v>
      </c>
    </row>
    <row r="835" spans="1:23" x14ac:dyDescent="0.25">
      <c r="A835" s="4">
        <f>+A833+1</f>
        <v>533</v>
      </c>
      <c r="B835" s="4" t="s">
        <v>49</v>
      </c>
      <c r="C835" s="4">
        <v>1012047512</v>
      </c>
      <c r="D835" s="4" t="s">
        <v>661</v>
      </c>
      <c r="E835" s="4" t="s">
        <v>662</v>
      </c>
      <c r="F835" s="4">
        <v>8</v>
      </c>
      <c r="G835" s="5" t="s">
        <v>52</v>
      </c>
      <c r="H835" s="4">
        <v>47</v>
      </c>
      <c r="I835" s="4" t="s">
        <v>59</v>
      </c>
      <c r="J835" s="4" t="s">
        <v>54</v>
      </c>
      <c r="K835" s="4">
        <v>0</v>
      </c>
      <c r="L835" s="4" t="s">
        <v>68</v>
      </c>
      <c r="M835" s="4" t="s">
        <v>56</v>
      </c>
      <c r="N835" s="4">
        <v>56.69</v>
      </c>
      <c r="O835" s="4">
        <v>410</v>
      </c>
      <c r="P835" s="4">
        <f t="shared" si="54"/>
        <v>67.744550000000004</v>
      </c>
      <c r="Q835" s="4">
        <v>13000</v>
      </c>
      <c r="R835" s="4">
        <f t="shared" si="55"/>
        <v>880679.15</v>
      </c>
      <c r="S835" s="4">
        <f t="shared" si="56"/>
        <v>610.15446999999995</v>
      </c>
      <c r="T835" s="4">
        <v>2400</v>
      </c>
      <c r="U835" s="4">
        <f t="shared" si="57"/>
        <v>1464370.7279999999</v>
      </c>
      <c r="V835" s="4">
        <f t="shared" si="58"/>
        <v>2345049.878</v>
      </c>
      <c r="W835" s="4"/>
    </row>
    <row r="836" spans="1:23" x14ac:dyDescent="0.25">
      <c r="A836" s="6"/>
      <c r="B836" s="6"/>
      <c r="C836" s="7"/>
      <c r="D836" s="6"/>
      <c r="E836" s="6"/>
      <c r="F836" s="6"/>
      <c r="G836" s="8"/>
      <c r="H836" s="6"/>
      <c r="I836" s="6"/>
      <c r="J836" s="6"/>
      <c r="K836" s="6"/>
      <c r="L836" s="6"/>
      <c r="M836" s="6"/>
      <c r="N836" s="6">
        <f>SUM(N835)</f>
        <v>56.69</v>
      </c>
      <c r="O836" s="6">
        <f>O835</f>
        <v>410</v>
      </c>
      <c r="P836" s="6">
        <f>SUM(P835)</f>
        <v>67.744550000000004</v>
      </c>
      <c r="Q836" s="6"/>
      <c r="R836" s="6">
        <f>SUM(R835)</f>
        <v>880679.15</v>
      </c>
      <c r="S836" s="6">
        <f>SUM(S835)</f>
        <v>610.15446999999995</v>
      </c>
      <c r="T836" s="6"/>
      <c r="U836" s="6">
        <f>SUM(U835)</f>
        <v>1464370.7279999999</v>
      </c>
      <c r="V836" s="6">
        <f>SUM(V835)</f>
        <v>2345049.878</v>
      </c>
      <c r="W836" s="6">
        <f>(O836/V836)*100</f>
        <v>1.7483636652951395E-2</v>
      </c>
    </row>
    <row r="837" spans="1:23" x14ac:dyDescent="0.25">
      <c r="A837" s="4">
        <f>+A835+1</f>
        <v>534</v>
      </c>
      <c r="B837" s="4" t="s">
        <v>49</v>
      </c>
      <c r="C837" s="4">
        <v>1012047516</v>
      </c>
      <c r="D837" s="4" t="s">
        <v>663</v>
      </c>
      <c r="E837" s="4" t="s">
        <v>664</v>
      </c>
      <c r="F837" s="4">
        <v>8</v>
      </c>
      <c r="G837" s="5" t="s">
        <v>52</v>
      </c>
      <c r="H837" s="4">
        <v>47</v>
      </c>
      <c r="I837" s="4" t="s">
        <v>59</v>
      </c>
      <c r="J837" s="4" t="s">
        <v>54</v>
      </c>
      <c r="K837" s="4">
        <v>0</v>
      </c>
      <c r="L837" s="4" t="s">
        <v>68</v>
      </c>
      <c r="M837" s="4" t="s">
        <v>56</v>
      </c>
      <c r="N837" s="4">
        <v>35.200000000000003</v>
      </c>
      <c r="O837" s="4">
        <v>324</v>
      </c>
      <c r="P837" s="4">
        <f t="shared" si="54"/>
        <v>42.064000000000007</v>
      </c>
      <c r="Q837" s="4">
        <v>13000</v>
      </c>
      <c r="R837" s="4">
        <f t="shared" si="55"/>
        <v>546832.00000000012</v>
      </c>
      <c r="S837" s="4">
        <f t="shared" si="56"/>
        <v>378.85760000000005</v>
      </c>
      <c r="T837" s="4">
        <v>2400</v>
      </c>
      <c r="U837" s="4">
        <f t="shared" si="57"/>
        <v>909258.24000000011</v>
      </c>
      <c r="V837" s="4">
        <f t="shared" si="58"/>
        <v>1456090.2400000002</v>
      </c>
      <c r="W837" s="4"/>
    </row>
    <row r="838" spans="1:23" x14ac:dyDescent="0.25">
      <c r="A838" s="6"/>
      <c r="B838" s="6"/>
      <c r="C838" s="7"/>
      <c r="D838" s="6"/>
      <c r="E838" s="6"/>
      <c r="F838" s="6"/>
      <c r="G838" s="8"/>
      <c r="H838" s="6"/>
      <c r="I838" s="6"/>
      <c r="J838" s="6"/>
      <c r="K838" s="6"/>
      <c r="L838" s="6"/>
      <c r="M838" s="6"/>
      <c r="N838" s="6">
        <f>SUM(N837)</f>
        <v>35.200000000000003</v>
      </c>
      <c r="O838" s="6">
        <f>O837</f>
        <v>324</v>
      </c>
      <c r="P838" s="6">
        <f>SUM(P837)</f>
        <v>42.064000000000007</v>
      </c>
      <c r="Q838" s="6"/>
      <c r="R838" s="6">
        <f>SUM(R837)</f>
        <v>546832.00000000012</v>
      </c>
      <c r="S838" s="6">
        <f>SUM(S837)</f>
        <v>378.85760000000005</v>
      </c>
      <c r="T838" s="6"/>
      <c r="U838" s="6">
        <f>SUM(U837)</f>
        <v>909258.24000000011</v>
      </c>
      <c r="V838" s="6">
        <f>SUM(V837)</f>
        <v>1456090.2400000002</v>
      </c>
      <c r="W838" s="6">
        <f>(O838/V838)*100</f>
        <v>2.2251368156962579E-2</v>
      </c>
    </row>
    <row r="839" spans="1:23" x14ac:dyDescent="0.25">
      <c r="A839" s="4">
        <f>+A837+1</f>
        <v>535</v>
      </c>
      <c r="B839" s="4" t="s">
        <v>49</v>
      </c>
      <c r="C839" s="4">
        <v>1012047518</v>
      </c>
      <c r="D839" s="4" t="s">
        <v>665</v>
      </c>
      <c r="E839" s="4" t="s">
        <v>666</v>
      </c>
      <c r="F839" s="4">
        <v>8</v>
      </c>
      <c r="G839" s="5" t="s">
        <v>52</v>
      </c>
      <c r="H839" s="4">
        <v>47</v>
      </c>
      <c r="I839" s="4" t="s">
        <v>59</v>
      </c>
      <c r="J839" s="4" t="s">
        <v>54</v>
      </c>
      <c r="K839" s="4">
        <v>0</v>
      </c>
      <c r="L839" s="4" t="s">
        <v>68</v>
      </c>
      <c r="M839" s="4" t="s">
        <v>56</v>
      </c>
      <c r="N839" s="4">
        <v>19</v>
      </c>
      <c r="O839" s="4">
        <v>136</v>
      </c>
      <c r="P839" s="4">
        <f t="shared" si="54"/>
        <v>22.705000000000002</v>
      </c>
      <c r="Q839" s="4">
        <v>13000</v>
      </c>
      <c r="R839" s="4">
        <f t="shared" si="55"/>
        <v>295165</v>
      </c>
      <c r="S839" s="4">
        <f t="shared" si="56"/>
        <v>204.49699999999999</v>
      </c>
      <c r="T839" s="4">
        <v>2400</v>
      </c>
      <c r="U839" s="4">
        <f t="shared" si="57"/>
        <v>490792.8</v>
      </c>
      <c r="V839" s="4">
        <f t="shared" si="58"/>
        <v>785957.8</v>
      </c>
      <c r="W839" s="4"/>
    </row>
    <row r="840" spans="1:23" x14ac:dyDescent="0.25">
      <c r="A840" s="6"/>
      <c r="B840" s="6"/>
      <c r="C840" s="7"/>
      <c r="D840" s="6"/>
      <c r="E840" s="6"/>
      <c r="F840" s="6"/>
      <c r="G840" s="8"/>
      <c r="H840" s="6"/>
      <c r="I840" s="6"/>
      <c r="J840" s="6"/>
      <c r="K840" s="6"/>
      <c r="L840" s="6"/>
      <c r="M840" s="6"/>
      <c r="N840" s="6">
        <f>SUM(N839)</f>
        <v>19</v>
      </c>
      <c r="O840" s="6">
        <f>O839</f>
        <v>136</v>
      </c>
      <c r="P840" s="6">
        <f>SUM(P839)</f>
        <v>22.705000000000002</v>
      </c>
      <c r="Q840" s="6"/>
      <c r="R840" s="6">
        <f>SUM(R839)</f>
        <v>295165</v>
      </c>
      <c r="S840" s="6">
        <f>SUM(S839)</f>
        <v>204.49699999999999</v>
      </c>
      <c r="T840" s="6"/>
      <c r="U840" s="6">
        <f>SUM(U839)</f>
        <v>490792.8</v>
      </c>
      <c r="V840" s="6">
        <f>SUM(V839)</f>
        <v>785957.8</v>
      </c>
      <c r="W840" s="6">
        <f>(O840/V840)*100</f>
        <v>1.7303728011860177E-2</v>
      </c>
    </row>
    <row r="841" spans="1:23" x14ac:dyDescent="0.25">
      <c r="A841" s="4">
        <f>+A839+1</f>
        <v>536</v>
      </c>
      <c r="B841" s="4" t="s">
        <v>49</v>
      </c>
      <c r="C841" s="4">
        <v>1012047521</v>
      </c>
      <c r="D841" s="4" t="s">
        <v>667</v>
      </c>
      <c r="E841" s="4" t="s">
        <v>668</v>
      </c>
      <c r="F841" s="4">
        <v>8</v>
      </c>
      <c r="G841" s="5" t="s">
        <v>52</v>
      </c>
      <c r="H841" s="4">
        <v>47</v>
      </c>
      <c r="I841" s="4" t="s">
        <v>59</v>
      </c>
      <c r="J841" s="4" t="s">
        <v>54</v>
      </c>
      <c r="K841" s="4">
        <v>0</v>
      </c>
      <c r="L841" s="4" t="s">
        <v>55</v>
      </c>
      <c r="M841" s="4" t="s">
        <v>56</v>
      </c>
      <c r="N841" s="4">
        <v>98</v>
      </c>
      <c r="O841" s="4">
        <v>1932</v>
      </c>
      <c r="P841" s="4">
        <f t="shared" si="54"/>
        <v>117.11</v>
      </c>
      <c r="Q841" s="4">
        <v>13000</v>
      </c>
      <c r="R841" s="4">
        <f t="shared" si="55"/>
        <v>1522430</v>
      </c>
      <c r="S841" s="4">
        <f t="shared" si="56"/>
        <v>1054.7739999999999</v>
      </c>
      <c r="T841" s="4">
        <v>2400</v>
      </c>
      <c r="U841" s="4">
        <f t="shared" si="57"/>
        <v>2531457.5999999996</v>
      </c>
      <c r="V841" s="4">
        <f t="shared" si="58"/>
        <v>4053887.5999999996</v>
      </c>
      <c r="W841" s="4"/>
    </row>
    <row r="842" spans="1:23" x14ac:dyDescent="0.25">
      <c r="A842" s="6"/>
      <c r="B842" s="6"/>
      <c r="C842" s="7"/>
      <c r="D842" s="6"/>
      <c r="E842" s="6"/>
      <c r="F842" s="6"/>
      <c r="G842" s="8"/>
      <c r="H842" s="6"/>
      <c r="I842" s="6"/>
      <c r="J842" s="6"/>
      <c r="K842" s="6"/>
      <c r="L842" s="6"/>
      <c r="M842" s="6"/>
      <c r="N842" s="6">
        <f>SUM(N841)</f>
        <v>98</v>
      </c>
      <c r="O842" s="6">
        <f>O841</f>
        <v>1932</v>
      </c>
      <c r="P842" s="6">
        <f>SUM(P841)</f>
        <v>117.11</v>
      </c>
      <c r="Q842" s="6"/>
      <c r="R842" s="6">
        <f>SUM(R841)</f>
        <v>1522430</v>
      </c>
      <c r="S842" s="6">
        <f>SUM(S841)</f>
        <v>1054.7739999999999</v>
      </c>
      <c r="T842" s="6"/>
      <c r="U842" s="6">
        <f>SUM(U841)</f>
        <v>2531457.5999999996</v>
      </c>
      <c r="V842" s="6">
        <f>SUM(V841)</f>
        <v>4053887.5999999996</v>
      </c>
      <c r="W842" s="6">
        <f>(O842/V842)*100</f>
        <v>4.7657956772161128E-2</v>
      </c>
    </row>
    <row r="843" spans="1:23" x14ac:dyDescent="0.25">
      <c r="A843" s="4">
        <f>+A841+1</f>
        <v>537</v>
      </c>
      <c r="B843" s="4" t="s">
        <v>49</v>
      </c>
      <c r="C843" s="4">
        <v>1012047569</v>
      </c>
      <c r="D843" s="4" t="s">
        <v>669</v>
      </c>
      <c r="E843" s="4" t="s">
        <v>670</v>
      </c>
      <c r="F843" s="4">
        <v>8</v>
      </c>
      <c r="G843" s="5" t="s">
        <v>52</v>
      </c>
      <c r="H843" s="4">
        <v>47</v>
      </c>
      <c r="I843" s="4" t="s">
        <v>59</v>
      </c>
      <c r="J843" s="4" t="s">
        <v>54</v>
      </c>
      <c r="K843" s="4">
        <v>0</v>
      </c>
      <c r="L843" s="4" t="s">
        <v>55</v>
      </c>
      <c r="M843" s="4" t="s">
        <v>56</v>
      </c>
      <c r="N843" s="4">
        <v>42</v>
      </c>
      <c r="O843" s="4">
        <v>2584</v>
      </c>
      <c r="P843" s="4">
        <f t="shared" si="54"/>
        <v>50.190000000000005</v>
      </c>
      <c r="Q843" s="4">
        <v>13000</v>
      </c>
      <c r="R843" s="4">
        <f t="shared" si="55"/>
        <v>652470.00000000012</v>
      </c>
      <c r="S843" s="4">
        <f t="shared" si="56"/>
        <v>452.04599999999999</v>
      </c>
      <c r="T843" s="4">
        <v>2400</v>
      </c>
      <c r="U843" s="4">
        <f t="shared" si="57"/>
        <v>1084910.3999999999</v>
      </c>
      <c r="V843" s="4">
        <f t="shared" si="58"/>
        <v>1737380.4</v>
      </c>
      <c r="W843" s="4"/>
    </row>
    <row r="844" spans="1:23" x14ac:dyDescent="0.25">
      <c r="A844" s="4">
        <f t="shared" si="59"/>
        <v>538</v>
      </c>
      <c r="B844" s="4" t="s">
        <v>49</v>
      </c>
      <c r="C844" s="4">
        <v>1012047569</v>
      </c>
      <c r="D844" s="4" t="s">
        <v>669</v>
      </c>
      <c r="E844" s="4" t="s">
        <v>670</v>
      </c>
      <c r="F844" s="4">
        <v>8</v>
      </c>
      <c r="G844" s="5" t="s">
        <v>52</v>
      </c>
      <c r="H844" s="4">
        <v>47</v>
      </c>
      <c r="I844" s="4" t="s">
        <v>59</v>
      </c>
      <c r="J844" s="4" t="s">
        <v>54</v>
      </c>
      <c r="K844" s="4">
        <v>1</v>
      </c>
      <c r="L844" s="4" t="s">
        <v>55</v>
      </c>
      <c r="M844" s="4" t="s">
        <v>56</v>
      </c>
      <c r="N844" s="4">
        <v>56</v>
      </c>
      <c r="O844" s="4">
        <v>2584</v>
      </c>
      <c r="P844" s="4">
        <f>0</f>
        <v>0</v>
      </c>
      <c r="Q844" s="4"/>
      <c r="R844" s="4">
        <f t="shared" si="55"/>
        <v>0</v>
      </c>
      <c r="S844" s="4">
        <f t="shared" si="56"/>
        <v>602.72799999999995</v>
      </c>
      <c r="T844" s="4">
        <v>2400</v>
      </c>
      <c r="U844" s="4">
        <f t="shared" si="57"/>
        <v>1446547.2</v>
      </c>
      <c r="V844" s="4">
        <f t="shared" si="58"/>
        <v>1446547.2</v>
      </c>
      <c r="W844" s="4"/>
    </row>
    <row r="845" spans="1:23" x14ac:dyDescent="0.25">
      <c r="A845" s="4">
        <f t="shared" si="59"/>
        <v>539</v>
      </c>
      <c r="B845" s="4" t="s">
        <v>49</v>
      </c>
      <c r="C845" s="4">
        <v>1012047569</v>
      </c>
      <c r="D845" s="4" t="s">
        <v>669</v>
      </c>
      <c r="E845" s="4" t="s">
        <v>670</v>
      </c>
      <c r="F845" s="4">
        <v>8</v>
      </c>
      <c r="G845" s="5" t="s">
        <v>52</v>
      </c>
      <c r="H845" s="4">
        <v>47</v>
      </c>
      <c r="I845" s="4" t="s">
        <v>59</v>
      </c>
      <c r="J845" s="4" t="s">
        <v>54</v>
      </c>
      <c r="K845" s="4">
        <v>2</v>
      </c>
      <c r="L845" s="4" t="s">
        <v>55</v>
      </c>
      <c r="M845" s="4" t="s">
        <v>56</v>
      </c>
      <c r="N845" s="4">
        <v>56</v>
      </c>
      <c r="O845" s="4">
        <v>2584</v>
      </c>
      <c r="P845" s="4">
        <f>0</f>
        <v>0</v>
      </c>
      <c r="Q845" s="4"/>
      <c r="R845" s="4">
        <f t="shared" si="55"/>
        <v>0</v>
      </c>
      <c r="S845" s="4">
        <f t="shared" si="56"/>
        <v>602.72799999999995</v>
      </c>
      <c r="T845" s="4">
        <v>2400</v>
      </c>
      <c r="U845" s="4">
        <f t="shared" si="57"/>
        <v>1446547.2</v>
      </c>
      <c r="V845" s="4">
        <f t="shared" si="58"/>
        <v>1446547.2</v>
      </c>
      <c r="W845" s="4"/>
    </row>
    <row r="846" spans="1:23" x14ac:dyDescent="0.25">
      <c r="A846" s="6"/>
      <c r="B846" s="6"/>
      <c r="C846" s="7"/>
      <c r="D846" s="6"/>
      <c r="E846" s="6"/>
      <c r="F846" s="6"/>
      <c r="G846" s="8"/>
      <c r="H846" s="6"/>
      <c r="I846" s="6"/>
      <c r="J846" s="6"/>
      <c r="K846" s="6"/>
      <c r="L846" s="6"/>
      <c r="M846" s="6"/>
      <c r="N846" s="6">
        <f>SUM(N843:N845)</f>
        <v>154</v>
      </c>
      <c r="O846" s="6">
        <f>O845</f>
        <v>2584</v>
      </c>
      <c r="P846" s="6">
        <f>SUM(P843:P845)</f>
        <v>50.190000000000005</v>
      </c>
      <c r="Q846" s="6"/>
      <c r="R846" s="6">
        <f>SUM(R843:R845)</f>
        <v>652470.00000000012</v>
      </c>
      <c r="S846" s="6">
        <f>SUM(S843:S845)</f>
        <v>1657.502</v>
      </c>
      <c r="T846" s="6"/>
      <c r="U846" s="6">
        <f>SUM(U843:U845)</f>
        <v>3978004.8</v>
      </c>
      <c r="V846" s="6">
        <f>SUM(V843:V845)</f>
        <v>4630474.8</v>
      </c>
      <c r="W846" s="6">
        <f>(O846/V846)*100</f>
        <v>5.5804212561528253E-2</v>
      </c>
    </row>
    <row r="847" spans="1:23" x14ac:dyDescent="0.25">
      <c r="A847" s="4">
        <f>+A845+1</f>
        <v>540</v>
      </c>
      <c r="B847" s="4" t="s">
        <v>49</v>
      </c>
      <c r="C847" s="4">
        <v>1012047570</v>
      </c>
      <c r="D847" s="4" t="s">
        <v>671</v>
      </c>
      <c r="E847" s="4" t="s">
        <v>672</v>
      </c>
      <c r="F847" s="4">
        <v>8</v>
      </c>
      <c r="G847" s="5" t="s">
        <v>52</v>
      </c>
      <c r="H847" s="4">
        <v>47</v>
      </c>
      <c r="I847" s="4" t="s">
        <v>59</v>
      </c>
      <c r="J847" s="4" t="s">
        <v>54</v>
      </c>
      <c r="K847" s="4">
        <v>0</v>
      </c>
      <c r="L847" s="4" t="s">
        <v>55</v>
      </c>
      <c r="M847" s="4" t="s">
        <v>56</v>
      </c>
      <c r="N847" s="4">
        <v>36</v>
      </c>
      <c r="O847" s="4">
        <v>558</v>
      </c>
      <c r="P847" s="4">
        <f t="shared" si="54"/>
        <v>43.02</v>
      </c>
      <c r="Q847" s="4">
        <v>13000</v>
      </c>
      <c r="R847" s="4">
        <f t="shared" si="55"/>
        <v>559260</v>
      </c>
      <c r="S847" s="4">
        <f t="shared" si="56"/>
        <v>387.46800000000002</v>
      </c>
      <c r="T847" s="4">
        <v>2400</v>
      </c>
      <c r="U847" s="4">
        <f t="shared" si="57"/>
        <v>929923.20000000007</v>
      </c>
      <c r="V847" s="4">
        <f t="shared" si="58"/>
        <v>1489183.2000000002</v>
      </c>
      <c r="W847" s="4"/>
    </row>
    <row r="848" spans="1:23" x14ac:dyDescent="0.25">
      <c r="A848" s="6"/>
      <c r="B848" s="6"/>
      <c r="C848" s="7"/>
      <c r="D848" s="6"/>
      <c r="E848" s="6"/>
      <c r="F848" s="6"/>
      <c r="G848" s="8"/>
      <c r="H848" s="6"/>
      <c r="I848" s="6"/>
      <c r="J848" s="6"/>
      <c r="K848" s="6"/>
      <c r="L848" s="6"/>
      <c r="M848" s="6"/>
      <c r="N848" s="6">
        <f>SUM(N847)</f>
        <v>36</v>
      </c>
      <c r="O848" s="6">
        <f>O847</f>
        <v>558</v>
      </c>
      <c r="P848" s="6">
        <f>SUM(P847)</f>
        <v>43.02</v>
      </c>
      <c r="Q848" s="6"/>
      <c r="R848" s="6">
        <f>SUM(R847)</f>
        <v>559260</v>
      </c>
      <c r="S848" s="6">
        <f>SUM(S847)</f>
        <v>387.46800000000002</v>
      </c>
      <c r="T848" s="6"/>
      <c r="U848" s="6">
        <f>SUM(U847)</f>
        <v>929923.20000000007</v>
      </c>
      <c r="V848" s="6">
        <f>SUM(V847)</f>
        <v>1489183.2000000002</v>
      </c>
      <c r="W848" s="6">
        <f>(O848/V848)*100</f>
        <v>3.7470205143329577E-2</v>
      </c>
    </row>
    <row r="849" spans="1:23" x14ac:dyDescent="0.25">
      <c r="A849" s="4">
        <f>+A847+1</f>
        <v>541</v>
      </c>
      <c r="B849" s="4" t="s">
        <v>49</v>
      </c>
      <c r="C849" s="4">
        <v>1012047572</v>
      </c>
      <c r="D849" s="4" t="s">
        <v>673</v>
      </c>
      <c r="E849" s="4" t="s">
        <v>674</v>
      </c>
      <c r="F849" s="4">
        <v>8</v>
      </c>
      <c r="G849" s="5" t="s">
        <v>52</v>
      </c>
      <c r="H849" s="4">
        <v>47</v>
      </c>
      <c r="I849" s="4" t="s">
        <v>59</v>
      </c>
      <c r="J849" s="4" t="s">
        <v>54</v>
      </c>
      <c r="K849" s="4">
        <v>0</v>
      </c>
      <c r="L849" s="4" t="s">
        <v>55</v>
      </c>
      <c r="M849" s="4" t="s">
        <v>56</v>
      </c>
      <c r="N849" s="4">
        <v>36</v>
      </c>
      <c r="O849" s="4">
        <v>558</v>
      </c>
      <c r="P849" s="4">
        <f t="shared" si="54"/>
        <v>43.02</v>
      </c>
      <c r="Q849" s="4">
        <v>13000</v>
      </c>
      <c r="R849" s="4">
        <f t="shared" si="55"/>
        <v>559260</v>
      </c>
      <c r="S849" s="4">
        <f t="shared" si="56"/>
        <v>387.46800000000002</v>
      </c>
      <c r="T849" s="4">
        <v>2400</v>
      </c>
      <c r="U849" s="4">
        <f t="shared" si="57"/>
        <v>929923.20000000007</v>
      </c>
      <c r="V849" s="4">
        <f t="shared" si="58"/>
        <v>1489183.2000000002</v>
      </c>
      <c r="W849" s="4"/>
    </row>
    <row r="850" spans="1:23" x14ac:dyDescent="0.25">
      <c r="A850" s="6"/>
      <c r="B850" s="6"/>
      <c r="C850" s="7"/>
      <c r="D850" s="6"/>
      <c r="E850" s="6"/>
      <c r="F850" s="6"/>
      <c r="G850" s="8"/>
      <c r="H850" s="6"/>
      <c r="I850" s="6"/>
      <c r="J850" s="6"/>
      <c r="K850" s="6"/>
      <c r="L850" s="6"/>
      <c r="M850" s="6"/>
      <c r="N850" s="6">
        <f>SUM(N849)</f>
        <v>36</v>
      </c>
      <c r="O850" s="6">
        <f>O849</f>
        <v>558</v>
      </c>
      <c r="P850" s="6">
        <f>SUM(P849)</f>
        <v>43.02</v>
      </c>
      <c r="Q850" s="6"/>
      <c r="R850" s="6">
        <f>SUM(R849)</f>
        <v>559260</v>
      </c>
      <c r="S850" s="6">
        <f>SUM(S849)</f>
        <v>387.46800000000002</v>
      </c>
      <c r="T850" s="6"/>
      <c r="U850" s="6">
        <f>SUM(U849)</f>
        <v>929923.20000000007</v>
      </c>
      <c r="V850" s="6">
        <f>SUM(V849)</f>
        <v>1489183.2000000002</v>
      </c>
      <c r="W850" s="6">
        <f>(O850/V850)*100</f>
        <v>3.7470205143329577E-2</v>
      </c>
    </row>
    <row r="851" spans="1:23" x14ac:dyDescent="0.25">
      <c r="A851" s="4">
        <f>+A849+1</f>
        <v>542</v>
      </c>
      <c r="B851" s="4" t="s">
        <v>49</v>
      </c>
      <c r="C851" s="4">
        <v>1012047574</v>
      </c>
      <c r="D851" s="4" t="s">
        <v>675</v>
      </c>
      <c r="E851" s="4" t="s">
        <v>676</v>
      </c>
      <c r="F851" s="4">
        <v>8</v>
      </c>
      <c r="G851" s="5" t="s">
        <v>52</v>
      </c>
      <c r="H851" s="4">
        <v>47</v>
      </c>
      <c r="I851" s="4" t="s">
        <v>59</v>
      </c>
      <c r="J851" s="4" t="s">
        <v>54</v>
      </c>
      <c r="K851" s="4">
        <v>0</v>
      </c>
      <c r="L851" s="4" t="s">
        <v>55</v>
      </c>
      <c r="M851" s="4" t="s">
        <v>56</v>
      </c>
      <c r="N851" s="4">
        <v>37.9799995422363</v>
      </c>
      <c r="O851" s="4">
        <v>588</v>
      </c>
      <c r="P851" s="4">
        <f t="shared" si="54"/>
        <v>45.386099452972381</v>
      </c>
      <c r="Q851" s="4">
        <v>13000</v>
      </c>
      <c r="R851" s="4">
        <f t="shared" si="55"/>
        <v>590019.29288864101</v>
      </c>
      <c r="S851" s="4">
        <f t="shared" si="56"/>
        <v>408.77873507308931</v>
      </c>
      <c r="T851" s="4">
        <v>2400</v>
      </c>
      <c r="U851" s="4">
        <f t="shared" si="57"/>
        <v>981068.96417541429</v>
      </c>
      <c r="V851" s="4">
        <f t="shared" si="58"/>
        <v>1571088.2570640552</v>
      </c>
      <c r="W851" s="4"/>
    </row>
    <row r="852" spans="1:23" x14ac:dyDescent="0.25">
      <c r="A852" s="6"/>
      <c r="B852" s="6"/>
      <c r="C852" s="7"/>
      <c r="D852" s="6"/>
      <c r="E852" s="6"/>
      <c r="F852" s="6"/>
      <c r="G852" s="8"/>
      <c r="H852" s="6"/>
      <c r="I852" s="6"/>
      <c r="J852" s="6"/>
      <c r="K852" s="6"/>
      <c r="L852" s="6"/>
      <c r="M852" s="6"/>
      <c r="N852" s="6">
        <f>SUM(N851)</f>
        <v>37.9799995422363</v>
      </c>
      <c r="O852" s="6">
        <f>O851</f>
        <v>588</v>
      </c>
      <c r="P852" s="6">
        <f>SUM(P851)</f>
        <v>45.386099452972381</v>
      </c>
      <c r="Q852" s="6"/>
      <c r="R852" s="6">
        <f>SUM(R851)</f>
        <v>590019.29288864101</v>
      </c>
      <c r="S852" s="6">
        <f>SUM(S851)</f>
        <v>408.77873507308931</v>
      </c>
      <c r="T852" s="6"/>
      <c r="U852" s="6">
        <f>SUM(U851)</f>
        <v>981068.96417541429</v>
      </c>
      <c r="V852" s="6">
        <f>SUM(V851)</f>
        <v>1571088.2570640552</v>
      </c>
      <c r="W852" s="6">
        <f>(O852/V852)*100</f>
        <v>3.742628699286539E-2</v>
      </c>
    </row>
    <row r="853" spans="1:23" x14ac:dyDescent="0.25">
      <c r="A853" s="4">
        <f>+A851+1</f>
        <v>543</v>
      </c>
      <c r="B853" s="4" t="s">
        <v>49</v>
      </c>
      <c r="C853" s="4">
        <v>1012047576</v>
      </c>
      <c r="D853" s="4" t="s">
        <v>677</v>
      </c>
      <c r="E853" s="4" t="s">
        <v>678</v>
      </c>
      <c r="F853" s="4">
        <v>8</v>
      </c>
      <c r="G853" s="5" t="s">
        <v>52</v>
      </c>
      <c r="H853" s="4">
        <v>47</v>
      </c>
      <c r="I853" s="4" t="s">
        <v>59</v>
      </c>
      <c r="J853" s="4" t="s">
        <v>54</v>
      </c>
      <c r="K853" s="4">
        <v>0</v>
      </c>
      <c r="L853" s="4" t="s">
        <v>55</v>
      </c>
      <c r="M853" s="4" t="s">
        <v>56</v>
      </c>
      <c r="N853" s="4">
        <v>81.7</v>
      </c>
      <c r="O853" s="4">
        <v>4064</v>
      </c>
      <c r="P853" s="4">
        <f t="shared" si="54"/>
        <v>97.631500000000003</v>
      </c>
      <c r="Q853" s="4">
        <v>13000</v>
      </c>
      <c r="R853" s="4">
        <f t="shared" si="55"/>
        <v>1269209.5</v>
      </c>
      <c r="S853" s="4">
        <f t="shared" si="56"/>
        <v>879.33710000000008</v>
      </c>
      <c r="T853" s="4">
        <v>2400</v>
      </c>
      <c r="U853" s="4">
        <f t="shared" si="57"/>
        <v>2110409.04</v>
      </c>
      <c r="V853" s="4">
        <f t="shared" si="58"/>
        <v>3379618.54</v>
      </c>
      <c r="W853" s="4"/>
    </row>
    <row r="854" spans="1:23" x14ac:dyDescent="0.25">
      <c r="A854" s="4">
        <f t="shared" si="59"/>
        <v>544</v>
      </c>
      <c r="B854" s="4" t="s">
        <v>49</v>
      </c>
      <c r="C854" s="4">
        <v>1012047576</v>
      </c>
      <c r="D854" s="4" t="s">
        <v>677</v>
      </c>
      <c r="E854" s="4" t="s">
        <v>678</v>
      </c>
      <c r="F854" s="4">
        <v>8</v>
      </c>
      <c r="G854" s="5" t="s">
        <v>52</v>
      </c>
      <c r="H854" s="4">
        <v>47</v>
      </c>
      <c r="I854" s="4" t="s">
        <v>59</v>
      </c>
      <c r="J854" s="4" t="s">
        <v>54</v>
      </c>
      <c r="K854" s="4">
        <v>1</v>
      </c>
      <c r="L854" s="4" t="s">
        <v>55</v>
      </c>
      <c r="M854" s="4" t="s">
        <v>56</v>
      </c>
      <c r="N854" s="4">
        <v>100.7</v>
      </c>
      <c r="O854" s="4">
        <v>4064</v>
      </c>
      <c r="P854" s="4">
        <f>0</f>
        <v>0</v>
      </c>
      <c r="Q854" s="4"/>
      <c r="R854" s="4">
        <f t="shared" si="55"/>
        <v>0</v>
      </c>
      <c r="S854" s="4">
        <f t="shared" si="56"/>
        <v>1083.8341</v>
      </c>
      <c r="T854" s="4">
        <v>2400</v>
      </c>
      <c r="U854" s="4">
        <f t="shared" si="57"/>
        <v>2601201.84</v>
      </c>
      <c r="V854" s="4">
        <f t="shared" si="58"/>
        <v>2601201.84</v>
      </c>
      <c r="W854" s="4"/>
    </row>
    <row r="855" spans="1:23" x14ac:dyDescent="0.25">
      <c r="A855" s="4">
        <f t="shared" si="59"/>
        <v>545</v>
      </c>
      <c r="B855" s="4" t="s">
        <v>49</v>
      </c>
      <c r="C855" s="4">
        <v>1012047576</v>
      </c>
      <c r="D855" s="4" t="s">
        <v>677</v>
      </c>
      <c r="E855" s="4" t="s">
        <v>678</v>
      </c>
      <c r="F855" s="4">
        <v>8</v>
      </c>
      <c r="G855" s="5" t="s">
        <v>52</v>
      </c>
      <c r="H855" s="4">
        <v>47</v>
      </c>
      <c r="I855" s="4" t="s">
        <v>59</v>
      </c>
      <c r="J855" s="4" t="s">
        <v>54</v>
      </c>
      <c r="K855" s="4">
        <v>2</v>
      </c>
      <c r="L855" s="4" t="s">
        <v>55</v>
      </c>
      <c r="M855" s="4" t="s">
        <v>56</v>
      </c>
      <c r="N855" s="4">
        <v>40.270000000000003</v>
      </c>
      <c r="O855" s="4">
        <v>4064</v>
      </c>
      <c r="P855" s="4">
        <f>0</f>
        <v>0</v>
      </c>
      <c r="Q855" s="4"/>
      <c r="R855" s="4">
        <f t="shared" si="55"/>
        <v>0</v>
      </c>
      <c r="S855" s="4">
        <f t="shared" si="56"/>
        <v>433.42601000000002</v>
      </c>
      <c r="T855" s="4">
        <v>2400</v>
      </c>
      <c r="U855" s="4">
        <f t="shared" si="57"/>
        <v>1040222.424</v>
      </c>
      <c r="V855" s="4">
        <f t="shared" si="58"/>
        <v>1040222.424</v>
      </c>
      <c r="W855" s="4"/>
    </row>
    <row r="856" spans="1:23" x14ac:dyDescent="0.25">
      <c r="A856" s="6"/>
      <c r="B856" s="6"/>
      <c r="C856" s="7"/>
      <c r="D856" s="6"/>
      <c r="E856" s="6"/>
      <c r="F856" s="6"/>
      <c r="G856" s="8"/>
      <c r="H856" s="6"/>
      <c r="I856" s="6"/>
      <c r="J856" s="6"/>
      <c r="K856" s="6"/>
      <c r="L856" s="6"/>
      <c r="M856" s="6"/>
      <c r="N856" s="6">
        <f>SUM(N853:N855)</f>
        <v>222.67000000000002</v>
      </c>
      <c r="O856" s="6">
        <f>O855</f>
        <v>4064</v>
      </c>
      <c r="P856" s="6">
        <f>SUM(P853:P855)</f>
        <v>97.631500000000003</v>
      </c>
      <c r="Q856" s="6"/>
      <c r="R856" s="6">
        <f>SUM(R853:R855)</f>
        <v>1269209.5</v>
      </c>
      <c r="S856" s="6">
        <f>SUM(S853:S855)</f>
        <v>2396.5972100000004</v>
      </c>
      <c r="T856" s="6"/>
      <c r="U856" s="6">
        <f>SUM(U853:U855)</f>
        <v>5751833.3039999995</v>
      </c>
      <c r="V856" s="6">
        <f>SUM(V853:V855)</f>
        <v>7021042.8039999995</v>
      </c>
      <c r="W856" s="6">
        <f>(O856/V856)*100</f>
        <v>5.7883139491539275E-2</v>
      </c>
    </row>
    <row r="857" spans="1:23" x14ac:dyDescent="0.25">
      <c r="A857" s="4">
        <f>+A855+1</f>
        <v>546</v>
      </c>
      <c r="B857" s="4" t="s">
        <v>49</v>
      </c>
      <c r="C857" s="4">
        <v>1012047609</v>
      </c>
      <c r="D857" s="4" t="s">
        <v>679</v>
      </c>
      <c r="E857" s="4" t="s">
        <v>680</v>
      </c>
      <c r="F857" s="4">
        <v>8</v>
      </c>
      <c r="G857" s="5" t="s">
        <v>52</v>
      </c>
      <c r="H857" s="4">
        <v>47</v>
      </c>
      <c r="I857" s="4" t="s">
        <v>59</v>
      </c>
      <c r="J857" s="4" t="s">
        <v>54</v>
      </c>
      <c r="K857" s="4">
        <v>0</v>
      </c>
      <c r="L857" s="4" t="s">
        <v>55</v>
      </c>
      <c r="M857" s="4" t="s">
        <v>56</v>
      </c>
      <c r="N857" s="4">
        <v>21.879999160766602</v>
      </c>
      <c r="O857" s="4">
        <v>1696</v>
      </c>
      <c r="P857" s="4">
        <f t="shared" si="54"/>
        <v>26.14659899711609</v>
      </c>
      <c r="Q857" s="4">
        <v>13000</v>
      </c>
      <c r="R857" s="4">
        <f t="shared" si="55"/>
        <v>339905.78696250916</v>
      </c>
      <c r="S857" s="4">
        <f t="shared" si="56"/>
        <v>235.49443096733094</v>
      </c>
      <c r="T857" s="4">
        <v>2400</v>
      </c>
      <c r="U857" s="4">
        <f t="shared" si="57"/>
        <v>565186.63432159426</v>
      </c>
      <c r="V857" s="4">
        <f t="shared" si="58"/>
        <v>905092.42128410342</v>
      </c>
      <c r="W857" s="4"/>
    </row>
    <row r="858" spans="1:23" x14ac:dyDescent="0.25">
      <c r="A858" s="4">
        <f t="shared" si="59"/>
        <v>547</v>
      </c>
      <c r="B858" s="4" t="s">
        <v>49</v>
      </c>
      <c r="C858" s="4">
        <v>1012047609</v>
      </c>
      <c r="D858" s="4" t="s">
        <v>679</v>
      </c>
      <c r="E858" s="4" t="s">
        <v>680</v>
      </c>
      <c r="F858" s="4">
        <v>8</v>
      </c>
      <c r="G858" s="5" t="s">
        <v>52</v>
      </c>
      <c r="H858" s="4">
        <v>47</v>
      </c>
      <c r="I858" s="4" t="s">
        <v>59</v>
      </c>
      <c r="J858" s="4" t="s">
        <v>54</v>
      </c>
      <c r="K858" s="4">
        <v>0</v>
      </c>
      <c r="L858" s="4" t="s">
        <v>55</v>
      </c>
      <c r="M858" s="4" t="s">
        <v>56</v>
      </c>
      <c r="N858" s="4">
        <v>25</v>
      </c>
      <c r="O858" s="4">
        <v>1696</v>
      </c>
      <c r="P858" s="4">
        <f t="shared" si="54"/>
        <v>29.875</v>
      </c>
      <c r="Q858" s="4">
        <v>13000</v>
      </c>
      <c r="R858" s="4">
        <f t="shared" si="55"/>
        <v>388375</v>
      </c>
      <c r="S858" s="4">
        <f t="shared" si="56"/>
        <v>269.07499999999999</v>
      </c>
      <c r="T858" s="4">
        <v>2400</v>
      </c>
      <c r="U858" s="4">
        <f t="shared" si="57"/>
        <v>645780</v>
      </c>
      <c r="V858" s="4">
        <f t="shared" si="58"/>
        <v>1034155</v>
      </c>
      <c r="W858" s="4"/>
    </row>
    <row r="859" spans="1:23" x14ac:dyDescent="0.25">
      <c r="A859" s="4">
        <f t="shared" si="59"/>
        <v>548</v>
      </c>
      <c r="B859" s="4" t="s">
        <v>49</v>
      </c>
      <c r="C859" s="4">
        <v>1012047609</v>
      </c>
      <c r="D859" s="4" t="s">
        <v>679</v>
      </c>
      <c r="E859" s="4" t="s">
        <v>680</v>
      </c>
      <c r="F859" s="4">
        <v>8</v>
      </c>
      <c r="G859" s="5" t="s">
        <v>52</v>
      </c>
      <c r="H859" s="4">
        <v>47</v>
      </c>
      <c r="I859" s="4" t="s">
        <v>59</v>
      </c>
      <c r="J859" s="4" t="s">
        <v>54</v>
      </c>
      <c r="K859" s="4">
        <v>0</v>
      </c>
      <c r="L859" s="4" t="s">
        <v>55</v>
      </c>
      <c r="M859" s="4" t="s">
        <v>56</v>
      </c>
      <c r="N859" s="4">
        <v>21.879999160766602</v>
      </c>
      <c r="O859" s="4">
        <v>1696</v>
      </c>
      <c r="P859" s="4">
        <f t="shared" si="54"/>
        <v>26.14659899711609</v>
      </c>
      <c r="Q859" s="4">
        <v>13000</v>
      </c>
      <c r="R859" s="4">
        <f t="shared" si="55"/>
        <v>339905.78696250916</v>
      </c>
      <c r="S859" s="4">
        <f t="shared" si="56"/>
        <v>235.49443096733094</v>
      </c>
      <c r="T859" s="4">
        <v>2400</v>
      </c>
      <c r="U859" s="4">
        <f t="shared" si="57"/>
        <v>565186.63432159426</v>
      </c>
      <c r="V859" s="4">
        <f t="shared" si="58"/>
        <v>905092.42128410342</v>
      </c>
      <c r="W859" s="4"/>
    </row>
    <row r="860" spans="1:23" x14ac:dyDescent="0.25">
      <c r="A860" s="4">
        <f t="shared" si="59"/>
        <v>549</v>
      </c>
      <c r="B860" s="4" t="s">
        <v>49</v>
      </c>
      <c r="C860" s="4">
        <v>1012047609</v>
      </c>
      <c r="D860" s="4" t="s">
        <v>679</v>
      </c>
      <c r="E860" s="4" t="s">
        <v>680</v>
      </c>
      <c r="F860" s="4">
        <v>8</v>
      </c>
      <c r="G860" s="5" t="s">
        <v>52</v>
      </c>
      <c r="H860" s="4">
        <v>47</v>
      </c>
      <c r="I860" s="4" t="s">
        <v>59</v>
      </c>
      <c r="J860" s="4" t="s">
        <v>54</v>
      </c>
      <c r="K860" s="4">
        <v>0</v>
      </c>
      <c r="L860" s="4" t="s">
        <v>55</v>
      </c>
      <c r="M860" s="4" t="s">
        <v>56</v>
      </c>
      <c r="N860" s="4">
        <v>21.879999160766602</v>
      </c>
      <c r="O860" s="4">
        <v>1696</v>
      </c>
      <c r="P860" s="4">
        <f t="shared" si="54"/>
        <v>26.14659899711609</v>
      </c>
      <c r="Q860" s="4">
        <v>13000</v>
      </c>
      <c r="R860" s="4">
        <f t="shared" si="55"/>
        <v>339905.78696250916</v>
      </c>
      <c r="S860" s="4">
        <f t="shared" si="56"/>
        <v>235.49443096733094</v>
      </c>
      <c r="T860" s="4">
        <v>2400</v>
      </c>
      <c r="U860" s="4">
        <f t="shared" si="57"/>
        <v>565186.63432159426</v>
      </c>
      <c r="V860" s="4">
        <f t="shared" si="58"/>
        <v>905092.42128410342</v>
      </c>
      <c r="W860" s="4"/>
    </row>
    <row r="861" spans="1:23" x14ac:dyDescent="0.25">
      <c r="A861" s="6"/>
      <c r="B861" s="6"/>
      <c r="C861" s="7"/>
      <c r="D861" s="6"/>
      <c r="E861" s="6"/>
      <c r="F861" s="6"/>
      <c r="G861" s="8"/>
      <c r="H861" s="6"/>
      <c r="I861" s="6"/>
      <c r="J861" s="6"/>
      <c r="K861" s="6"/>
      <c r="L861" s="6"/>
      <c r="M861" s="6"/>
      <c r="N861" s="6">
        <f>SUM(N857:N860)</f>
        <v>90.639997482299805</v>
      </c>
      <c r="O861" s="6">
        <f>O860</f>
        <v>1696</v>
      </c>
      <c r="P861" s="6">
        <f>SUM(P857:P860)</f>
        <v>108.31479699134826</v>
      </c>
      <c r="Q861" s="6"/>
      <c r="R861" s="6">
        <f>SUM(R857:R860)</f>
        <v>1408092.3608875275</v>
      </c>
      <c r="S861" s="6">
        <f>SUM(S857:S860)</f>
        <v>975.55829290199279</v>
      </c>
      <c r="T861" s="6"/>
      <c r="U861" s="6">
        <f>SUM(U857:U860)</f>
        <v>2341339.9029647824</v>
      </c>
      <c r="V861" s="6">
        <f>SUM(V857:V860)</f>
        <v>3749432.2638523099</v>
      </c>
      <c r="W861" s="6">
        <f>(O861/V861)*100</f>
        <v>4.5233514853725211E-2</v>
      </c>
    </row>
    <row r="862" spans="1:23" x14ac:dyDescent="0.25">
      <c r="A862" s="4">
        <f>+A860+1</f>
        <v>550</v>
      </c>
      <c r="B862" s="4" t="s">
        <v>49</v>
      </c>
      <c r="C862" s="4">
        <v>1012047610</v>
      </c>
      <c r="D862" s="4" t="s">
        <v>681</v>
      </c>
      <c r="E862" s="4" t="s">
        <v>682</v>
      </c>
      <c r="F862" s="4">
        <v>8</v>
      </c>
      <c r="G862" s="5" t="s">
        <v>52</v>
      </c>
      <c r="H862" s="4">
        <v>47</v>
      </c>
      <c r="I862" s="4" t="s">
        <v>59</v>
      </c>
      <c r="J862" s="4" t="s">
        <v>54</v>
      </c>
      <c r="K862" s="4">
        <v>0</v>
      </c>
      <c r="L862" s="4" t="s">
        <v>55</v>
      </c>
      <c r="M862" s="4" t="s">
        <v>56</v>
      </c>
      <c r="N862" s="4">
        <v>114.4</v>
      </c>
      <c r="O862" s="4">
        <v>1774</v>
      </c>
      <c r="P862" s="4">
        <f t="shared" si="54"/>
        <v>136.70800000000003</v>
      </c>
      <c r="Q862" s="4">
        <v>13000</v>
      </c>
      <c r="R862" s="4">
        <f t="shared" si="55"/>
        <v>1777204.0000000002</v>
      </c>
      <c r="S862" s="4">
        <f t="shared" si="56"/>
        <v>1231.2872</v>
      </c>
      <c r="T862" s="4">
        <v>2400</v>
      </c>
      <c r="U862" s="4">
        <f t="shared" si="57"/>
        <v>2955089.28</v>
      </c>
      <c r="V862" s="4">
        <f t="shared" si="58"/>
        <v>4732293.28</v>
      </c>
      <c r="W862" s="4"/>
    </row>
    <row r="863" spans="1:23" x14ac:dyDescent="0.25">
      <c r="A863" s="6"/>
      <c r="B863" s="6"/>
      <c r="C863" s="7"/>
      <c r="D863" s="6"/>
      <c r="E863" s="6"/>
      <c r="F863" s="6"/>
      <c r="G863" s="8"/>
      <c r="H863" s="6"/>
      <c r="I863" s="6"/>
      <c r="J863" s="6"/>
      <c r="K863" s="6"/>
      <c r="L863" s="6"/>
      <c r="M863" s="6"/>
      <c r="N863" s="6">
        <f>SUM(N862)</f>
        <v>114.4</v>
      </c>
      <c r="O863" s="6">
        <f>O862</f>
        <v>1774</v>
      </c>
      <c r="P863" s="6">
        <f>SUM(P862)</f>
        <v>136.70800000000003</v>
      </c>
      <c r="Q863" s="6"/>
      <c r="R863" s="6">
        <f>SUM(R862)</f>
        <v>1777204.0000000002</v>
      </c>
      <c r="S863" s="6">
        <f>SUM(S862)</f>
        <v>1231.2872</v>
      </c>
      <c r="T863" s="6"/>
      <c r="U863" s="6">
        <f>SUM(U862)</f>
        <v>2955089.28</v>
      </c>
      <c r="V863" s="6">
        <f>SUM(V862)</f>
        <v>4732293.28</v>
      </c>
      <c r="W863" s="6">
        <f>(O863/V863)*100</f>
        <v>3.7487110266335819E-2</v>
      </c>
    </row>
    <row r="864" spans="1:23" x14ac:dyDescent="0.25">
      <c r="A864" s="4">
        <f>+A862+1</f>
        <v>551</v>
      </c>
      <c r="B864" s="4" t="s">
        <v>49</v>
      </c>
      <c r="C864" s="4">
        <v>1012047711</v>
      </c>
      <c r="D864" s="4" t="s">
        <v>683</v>
      </c>
      <c r="E864" s="4" t="s">
        <v>684</v>
      </c>
      <c r="F864" s="4">
        <v>8</v>
      </c>
      <c r="G864" s="5" t="s">
        <v>52</v>
      </c>
      <c r="H864" s="4">
        <v>47</v>
      </c>
      <c r="I864" s="4" t="s">
        <v>59</v>
      </c>
      <c r="J864" s="4" t="s">
        <v>54</v>
      </c>
      <c r="K864" s="4">
        <v>0</v>
      </c>
      <c r="L864" s="4" t="s">
        <v>55</v>
      </c>
      <c r="M864" s="4" t="s">
        <v>56</v>
      </c>
      <c r="N864" s="4">
        <v>39.330001831054702</v>
      </c>
      <c r="O864" s="4">
        <v>1552</v>
      </c>
      <c r="P864" s="4">
        <f t="shared" si="54"/>
        <v>46.999352188110372</v>
      </c>
      <c r="Q864" s="4">
        <v>13000</v>
      </c>
      <c r="R864" s="4">
        <f t="shared" si="55"/>
        <v>610991.5784454348</v>
      </c>
      <c r="S864" s="4">
        <f t="shared" si="56"/>
        <v>423.30880970764173</v>
      </c>
      <c r="T864" s="4">
        <v>2400</v>
      </c>
      <c r="U864" s="4">
        <f t="shared" si="57"/>
        <v>1015941.1432983401</v>
      </c>
      <c r="V864" s="4">
        <f t="shared" si="58"/>
        <v>1626932.7217437751</v>
      </c>
      <c r="W864" s="4"/>
    </row>
    <row r="865" spans="1:23" x14ac:dyDescent="0.25">
      <c r="A865" s="4">
        <f t="shared" si="59"/>
        <v>552</v>
      </c>
      <c r="B865" s="4" t="s">
        <v>49</v>
      </c>
      <c r="C865" s="4">
        <v>1012047711</v>
      </c>
      <c r="D865" s="4" t="s">
        <v>683</v>
      </c>
      <c r="E865" s="4" t="s">
        <v>684</v>
      </c>
      <c r="F865" s="4">
        <v>8</v>
      </c>
      <c r="G865" s="5" t="s">
        <v>52</v>
      </c>
      <c r="H865" s="4">
        <v>47</v>
      </c>
      <c r="I865" s="4" t="s">
        <v>59</v>
      </c>
      <c r="J865" s="4" t="s">
        <v>54</v>
      </c>
      <c r="K865" s="4">
        <v>0</v>
      </c>
      <c r="L865" s="4" t="s">
        <v>55</v>
      </c>
      <c r="M865" s="4" t="s">
        <v>56</v>
      </c>
      <c r="N865" s="4">
        <v>39.330001831054702</v>
      </c>
      <c r="O865" s="4">
        <v>1552</v>
      </c>
      <c r="P865" s="4">
        <f t="shared" si="54"/>
        <v>46.999352188110372</v>
      </c>
      <c r="Q865" s="4">
        <v>13000</v>
      </c>
      <c r="R865" s="4">
        <f t="shared" si="55"/>
        <v>610991.5784454348</v>
      </c>
      <c r="S865" s="4">
        <f t="shared" si="56"/>
        <v>423.30880970764173</v>
      </c>
      <c r="T865" s="4">
        <v>2400</v>
      </c>
      <c r="U865" s="4">
        <f t="shared" si="57"/>
        <v>1015941.1432983401</v>
      </c>
      <c r="V865" s="4">
        <f t="shared" si="58"/>
        <v>1626932.7217437751</v>
      </c>
      <c r="W865" s="4"/>
    </row>
    <row r="866" spans="1:23" x14ac:dyDescent="0.25">
      <c r="A866" s="6"/>
      <c r="B866" s="6"/>
      <c r="C866" s="7"/>
      <c r="D866" s="6"/>
      <c r="E866" s="6"/>
      <c r="F866" s="6"/>
      <c r="G866" s="8"/>
      <c r="H866" s="6"/>
      <c r="I866" s="6"/>
      <c r="J866" s="6"/>
      <c r="K866" s="6"/>
      <c r="L866" s="6"/>
      <c r="M866" s="6"/>
      <c r="N866" s="6">
        <f>SUM(N864:N865)</f>
        <v>78.660003662109403</v>
      </c>
      <c r="O866" s="6">
        <f>O865</f>
        <v>1552</v>
      </c>
      <c r="P866" s="6">
        <f>SUM(P864:P865)</f>
        <v>93.998704376220743</v>
      </c>
      <c r="Q866" s="6"/>
      <c r="R866" s="6">
        <f>SUM(R864:R865)</f>
        <v>1221983.1568908696</v>
      </c>
      <c r="S866" s="6">
        <f>SUM(S864:S865)</f>
        <v>846.61761941528346</v>
      </c>
      <c r="T866" s="6"/>
      <c r="U866" s="6">
        <f>SUM(U864:U865)</f>
        <v>2031882.2865966803</v>
      </c>
      <c r="V866" s="6">
        <f>SUM(V864:V865)</f>
        <v>3253865.4434875501</v>
      </c>
      <c r="W866" s="6">
        <f>(O866/V866)*100</f>
        <v>4.7697116766344805E-2</v>
      </c>
    </row>
    <row r="867" spans="1:23" x14ac:dyDescent="0.25">
      <c r="A867" s="4">
        <f>+A865+1</f>
        <v>553</v>
      </c>
      <c r="B867" s="4" t="s">
        <v>49</v>
      </c>
      <c r="C867" s="4">
        <v>1012047722</v>
      </c>
      <c r="D867" s="4" t="s">
        <v>685</v>
      </c>
      <c r="E867" s="4" t="s">
        <v>686</v>
      </c>
      <c r="F867" s="4">
        <v>8</v>
      </c>
      <c r="G867" s="5" t="s">
        <v>52</v>
      </c>
      <c r="H867" s="4">
        <v>47</v>
      </c>
      <c r="I867" s="4" t="s">
        <v>59</v>
      </c>
      <c r="J867" s="4" t="s">
        <v>54</v>
      </c>
      <c r="K867" s="4">
        <v>0</v>
      </c>
      <c r="L867" s="4" t="s">
        <v>68</v>
      </c>
      <c r="M867" s="4" t="s">
        <v>56</v>
      </c>
      <c r="N867" s="4">
        <v>58.05</v>
      </c>
      <c r="O867" s="4">
        <v>532</v>
      </c>
      <c r="P867" s="4">
        <f t="shared" si="54"/>
        <v>69.369749999999996</v>
      </c>
      <c r="Q867" s="4">
        <v>13000</v>
      </c>
      <c r="R867" s="4">
        <f t="shared" si="55"/>
        <v>901806.75</v>
      </c>
      <c r="S867" s="4">
        <f t="shared" si="56"/>
        <v>624.79214999999999</v>
      </c>
      <c r="T867" s="4">
        <v>2400</v>
      </c>
      <c r="U867" s="4">
        <f t="shared" si="57"/>
        <v>1499501.16</v>
      </c>
      <c r="V867" s="4">
        <f t="shared" si="58"/>
        <v>2401307.91</v>
      </c>
      <c r="W867" s="4"/>
    </row>
    <row r="868" spans="1:23" x14ac:dyDescent="0.25">
      <c r="A868" s="6"/>
      <c r="B868" s="6"/>
      <c r="C868" s="7"/>
      <c r="D868" s="6"/>
      <c r="E868" s="6"/>
      <c r="F868" s="6"/>
      <c r="G868" s="8"/>
      <c r="H868" s="6"/>
      <c r="I868" s="6"/>
      <c r="J868" s="6"/>
      <c r="K868" s="6"/>
      <c r="L868" s="6"/>
      <c r="M868" s="6"/>
      <c r="N868" s="6">
        <f>SUM(N867)</f>
        <v>58.05</v>
      </c>
      <c r="O868" s="6">
        <f>O867</f>
        <v>532</v>
      </c>
      <c r="P868" s="6">
        <f>SUM(P867)</f>
        <v>69.369749999999996</v>
      </c>
      <c r="Q868" s="6"/>
      <c r="R868" s="6">
        <f>SUM(R867)</f>
        <v>901806.75</v>
      </c>
      <c r="S868" s="6">
        <f>SUM(S867)</f>
        <v>624.79214999999999</v>
      </c>
      <c r="T868" s="6"/>
      <c r="U868" s="6">
        <f>SUM(U867)</f>
        <v>1499501.16</v>
      </c>
      <c r="V868" s="6">
        <f>SUM(V867)</f>
        <v>2401307.91</v>
      </c>
      <c r="W868" s="6">
        <f>(O868/V868)*100</f>
        <v>2.215459324414585E-2</v>
      </c>
    </row>
    <row r="869" spans="1:23" x14ac:dyDescent="0.25">
      <c r="A869" s="4">
        <f>+A867+1</f>
        <v>554</v>
      </c>
      <c r="B869" s="4" t="s">
        <v>49</v>
      </c>
      <c r="C869" s="4">
        <v>1012047723</v>
      </c>
      <c r="D869" s="4" t="s">
        <v>687</v>
      </c>
      <c r="E869" s="4" t="s">
        <v>688</v>
      </c>
      <c r="F869" s="4">
        <v>8</v>
      </c>
      <c r="G869" s="5" t="s">
        <v>52</v>
      </c>
      <c r="H869" s="4">
        <v>47</v>
      </c>
      <c r="I869" s="4" t="s">
        <v>59</v>
      </c>
      <c r="J869" s="4" t="s">
        <v>54</v>
      </c>
      <c r="K869" s="4">
        <v>0</v>
      </c>
      <c r="L869" s="4" t="s">
        <v>68</v>
      </c>
      <c r="M869" s="4" t="s">
        <v>56</v>
      </c>
      <c r="N869" s="4">
        <v>27.28</v>
      </c>
      <c r="O869" s="4">
        <v>250</v>
      </c>
      <c r="P869" s="4">
        <f t="shared" si="54"/>
        <v>32.599600000000002</v>
      </c>
      <c r="Q869" s="4">
        <v>13000</v>
      </c>
      <c r="R869" s="4">
        <f t="shared" si="55"/>
        <v>423794.80000000005</v>
      </c>
      <c r="S869" s="4">
        <f t="shared" si="56"/>
        <v>293.61464000000001</v>
      </c>
      <c r="T869" s="4">
        <v>2400</v>
      </c>
      <c r="U869" s="4">
        <f t="shared" si="57"/>
        <v>704675.13600000006</v>
      </c>
      <c r="V869" s="4">
        <f t="shared" si="58"/>
        <v>1128469.9360000002</v>
      </c>
      <c r="W869" s="4"/>
    </row>
    <row r="870" spans="1:23" x14ac:dyDescent="0.25">
      <c r="A870" s="6"/>
      <c r="B870" s="6"/>
      <c r="C870" s="7"/>
      <c r="D870" s="6"/>
      <c r="E870" s="6"/>
      <c r="F870" s="6"/>
      <c r="G870" s="8"/>
      <c r="H870" s="6"/>
      <c r="I870" s="6"/>
      <c r="J870" s="6"/>
      <c r="K870" s="6"/>
      <c r="L870" s="6"/>
      <c r="M870" s="6"/>
      <c r="N870" s="6">
        <f>SUM(N869)</f>
        <v>27.28</v>
      </c>
      <c r="O870" s="6">
        <f>O869</f>
        <v>250</v>
      </c>
      <c r="P870" s="6">
        <f>SUM(P869)</f>
        <v>32.599600000000002</v>
      </c>
      <c r="Q870" s="6"/>
      <c r="R870" s="6">
        <f>SUM(R869)</f>
        <v>423794.80000000005</v>
      </c>
      <c r="S870" s="6">
        <f>SUM(S869)</f>
        <v>293.61464000000001</v>
      </c>
      <c r="T870" s="6"/>
      <c r="U870" s="6">
        <f>SUM(U869)</f>
        <v>704675.13600000006</v>
      </c>
      <c r="V870" s="6">
        <f>SUM(V869)</f>
        <v>1128469.9360000002</v>
      </c>
      <c r="W870" s="6">
        <f>(O870/V870)*100</f>
        <v>2.2153891036402404E-2</v>
      </c>
    </row>
    <row r="871" spans="1:23" x14ac:dyDescent="0.25">
      <c r="A871" s="4">
        <f>+A869+1</f>
        <v>555</v>
      </c>
      <c r="B871" s="4" t="s">
        <v>49</v>
      </c>
      <c r="C871" s="4">
        <v>1012047724</v>
      </c>
      <c r="D871" s="4" t="s">
        <v>689</v>
      </c>
      <c r="E871" s="4" t="s">
        <v>690</v>
      </c>
      <c r="F871" s="4">
        <v>8</v>
      </c>
      <c r="G871" s="5" t="s">
        <v>52</v>
      </c>
      <c r="H871" s="4">
        <v>47</v>
      </c>
      <c r="I871" s="4" t="s">
        <v>59</v>
      </c>
      <c r="J871" s="4" t="s">
        <v>54</v>
      </c>
      <c r="K871" s="4">
        <v>0</v>
      </c>
      <c r="L871" s="4" t="s">
        <v>55</v>
      </c>
      <c r="M871" s="4" t="s">
        <v>56</v>
      </c>
      <c r="N871" s="4">
        <v>62.09</v>
      </c>
      <c r="O871" s="4">
        <v>1222</v>
      </c>
      <c r="P871" s="4">
        <f t="shared" si="54"/>
        <v>74.197550000000007</v>
      </c>
      <c r="Q871" s="4">
        <v>13000</v>
      </c>
      <c r="R871" s="4">
        <f t="shared" si="55"/>
        <v>964568.15000000014</v>
      </c>
      <c r="S871" s="4">
        <f t="shared" si="56"/>
        <v>668.27467000000001</v>
      </c>
      <c r="T871" s="4">
        <v>2400</v>
      </c>
      <c r="U871" s="4">
        <f t="shared" si="57"/>
        <v>1603859.2080000001</v>
      </c>
      <c r="V871" s="4">
        <f t="shared" si="58"/>
        <v>2568427.358</v>
      </c>
      <c r="W871" s="4"/>
    </row>
    <row r="872" spans="1:23" x14ac:dyDescent="0.25">
      <c r="A872" s="6"/>
      <c r="B872" s="6"/>
      <c r="C872" s="7"/>
      <c r="D872" s="6"/>
      <c r="E872" s="6"/>
      <c r="F872" s="6"/>
      <c r="G872" s="8"/>
      <c r="H872" s="6"/>
      <c r="I872" s="6"/>
      <c r="J872" s="6"/>
      <c r="K872" s="6"/>
      <c r="L872" s="6"/>
      <c r="M872" s="6"/>
      <c r="N872" s="6">
        <f>SUM(N871)</f>
        <v>62.09</v>
      </c>
      <c r="O872" s="6">
        <f>O871</f>
        <v>1222</v>
      </c>
      <c r="P872" s="6">
        <f>SUM(P871)</f>
        <v>74.197550000000007</v>
      </c>
      <c r="Q872" s="6"/>
      <c r="R872" s="6">
        <f>SUM(R871)</f>
        <v>964568.15000000014</v>
      </c>
      <c r="S872" s="6">
        <f>SUM(S871)</f>
        <v>668.27467000000001</v>
      </c>
      <c r="T872" s="6"/>
      <c r="U872" s="6">
        <f>SUM(U871)</f>
        <v>1603859.2080000001</v>
      </c>
      <c r="V872" s="6">
        <f>SUM(V871)</f>
        <v>2568427.358</v>
      </c>
      <c r="W872" s="6">
        <f>(O872/V872)*100</f>
        <v>4.7577752051027641E-2</v>
      </c>
    </row>
    <row r="873" spans="1:23" x14ac:dyDescent="0.25">
      <c r="A873" s="4">
        <f>+A871+1</f>
        <v>556</v>
      </c>
      <c r="B873" s="4" t="s">
        <v>49</v>
      </c>
      <c r="C873" s="4">
        <v>1012047744</v>
      </c>
      <c r="D873" s="4" t="s">
        <v>691</v>
      </c>
      <c r="E873" s="4" t="s">
        <v>692</v>
      </c>
      <c r="F873" s="4">
        <v>8</v>
      </c>
      <c r="G873" s="5" t="s">
        <v>52</v>
      </c>
      <c r="H873" s="4">
        <v>47</v>
      </c>
      <c r="I873" s="4" t="s">
        <v>59</v>
      </c>
      <c r="J873" s="4" t="s">
        <v>54</v>
      </c>
      <c r="K873" s="4">
        <v>0</v>
      </c>
      <c r="L873" s="4" t="s">
        <v>68</v>
      </c>
      <c r="M873" s="4" t="s">
        <v>56</v>
      </c>
      <c r="N873" s="4">
        <v>68.39</v>
      </c>
      <c r="O873" s="4">
        <v>628</v>
      </c>
      <c r="P873" s="4">
        <f t="shared" si="54"/>
        <v>81.726050000000001</v>
      </c>
      <c r="Q873" s="4">
        <v>13000</v>
      </c>
      <c r="R873" s="4">
        <f t="shared" si="55"/>
        <v>1062438.6499999999</v>
      </c>
      <c r="S873" s="4">
        <f t="shared" si="56"/>
        <v>736.08157000000006</v>
      </c>
      <c r="T873" s="4">
        <v>2400</v>
      </c>
      <c r="U873" s="4">
        <f t="shared" si="57"/>
        <v>1766595.7680000002</v>
      </c>
      <c r="V873" s="4">
        <f t="shared" si="58"/>
        <v>2829034.4180000001</v>
      </c>
      <c r="W873" s="4"/>
    </row>
    <row r="874" spans="1:23" x14ac:dyDescent="0.25">
      <c r="A874" s="6"/>
      <c r="B874" s="6"/>
      <c r="C874" s="7"/>
      <c r="D874" s="6"/>
      <c r="E874" s="6"/>
      <c r="F874" s="6"/>
      <c r="G874" s="8"/>
      <c r="H874" s="6"/>
      <c r="I874" s="6"/>
      <c r="J874" s="6"/>
      <c r="K874" s="6"/>
      <c r="L874" s="6"/>
      <c r="M874" s="6"/>
      <c r="N874" s="6">
        <f>SUM(N873)</f>
        <v>68.39</v>
      </c>
      <c r="O874" s="6">
        <f>O873</f>
        <v>628</v>
      </c>
      <c r="P874" s="6">
        <f>SUM(P873)</f>
        <v>81.726050000000001</v>
      </c>
      <c r="Q874" s="6"/>
      <c r="R874" s="6">
        <f>SUM(R873)</f>
        <v>1062438.6499999999</v>
      </c>
      <c r="S874" s="6">
        <f>SUM(S873)</f>
        <v>736.08157000000006</v>
      </c>
      <c r="T874" s="6"/>
      <c r="U874" s="6">
        <f>SUM(U873)</f>
        <v>1766595.7680000002</v>
      </c>
      <c r="V874" s="6">
        <f>SUM(V873)</f>
        <v>2829034.4180000001</v>
      </c>
      <c r="W874" s="6">
        <f>(O874/V874)*100</f>
        <v>2.2198386700574949E-2</v>
      </c>
    </row>
    <row r="875" spans="1:23" x14ac:dyDescent="0.25">
      <c r="A875" s="4">
        <f>+A873+1</f>
        <v>557</v>
      </c>
      <c r="B875" s="4" t="s">
        <v>49</v>
      </c>
      <c r="C875" s="4">
        <v>1012047747</v>
      </c>
      <c r="D875" s="4" t="s">
        <v>693</v>
      </c>
      <c r="E875" s="4" t="s">
        <v>694</v>
      </c>
      <c r="F875" s="4">
        <v>8</v>
      </c>
      <c r="G875" s="5" t="s">
        <v>52</v>
      </c>
      <c r="H875" s="4">
        <v>47</v>
      </c>
      <c r="I875" s="4" t="s">
        <v>59</v>
      </c>
      <c r="J875" s="4" t="s">
        <v>54</v>
      </c>
      <c r="K875" s="4">
        <v>0</v>
      </c>
      <c r="L875" s="4" t="s">
        <v>55</v>
      </c>
      <c r="M875" s="4" t="s">
        <v>56</v>
      </c>
      <c r="N875" s="4">
        <v>48.06</v>
      </c>
      <c r="O875" s="4">
        <v>348</v>
      </c>
      <c r="P875" s="4">
        <f t="shared" si="54"/>
        <v>57.431700000000006</v>
      </c>
      <c r="Q875" s="4">
        <v>13000</v>
      </c>
      <c r="R875" s="4">
        <f t="shared" si="55"/>
        <v>746612.10000000009</v>
      </c>
      <c r="S875" s="4">
        <f t="shared" si="56"/>
        <v>517.26977999999997</v>
      </c>
      <c r="T875" s="4">
        <v>2400</v>
      </c>
      <c r="U875" s="4">
        <f t="shared" si="57"/>
        <v>1241447.4719999998</v>
      </c>
      <c r="V875" s="4">
        <f t="shared" si="58"/>
        <v>1988059.5719999999</v>
      </c>
      <c r="W875" s="4"/>
    </row>
    <row r="876" spans="1:23" x14ac:dyDescent="0.25">
      <c r="A876" s="6"/>
      <c r="B876" s="6"/>
      <c r="C876" s="7"/>
      <c r="D876" s="6"/>
      <c r="E876" s="6"/>
      <c r="F876" s="6"/>
      <c r="G876" s="8"/>
      <c r="H876" s="6"/>
      <c r="I876" s="6"/>
      <c r="J876" s="6"/>
      <c r="K876" s="6"/>
      <c r="L876" s="6"/>
      <c r="M876" s="6"/>
      <c r="N876" s="6">
        <f>SUM(N875)</f>
        <v>48.06</v>
      </c>
      <c r="O876" s="6">
        <f>O875</f>
        <v>348</v>
      </c>
      <c r="P876" s="6">
        <f>SUM(P875)</f>
        <v>57.431700000000006</v>
      </c>
      <c r="Q876" s="6"/>
      <c r="R876" s="6">
        <f>SUM(R875)</f>
        <v>746612.10000000009</v>
      </c>
      <c r="S876" s="6">
        <f>SUM(S875)</f>
        <v>517.26977999999997</v>
      </c>
      <c r="T876" s="6"/>
      <c r="U876" s="6">
        <f>SUM(U875)</f>
        <v>1241447.4719999998</v>
      </c>
      <c r="V876" s="6">
        <f>SUM(V875)</f>
        <v>1988059.5719999999</v>
      </c>
      <c r="W876" s="6">
        <f>(O876/V876)*100</f>
        <v>1.7504505644662847E-2</v>
      </c>
    </row>
    <row r="877" spans="1:23" x14ac:dyDescent="0.25">
      <c r="A877" s="4">
        <f>+A875+1</f>
        <v>558</v>
      </c>
      <c r="B877" s="4" t="s">
        <v>49</v>
      </c>
      <c r="C877" s="4">
        <v>1012047752</v>
      </c>
      <c r="D877" s="4" t="s">
        <v>695</v>
      </c>
      <c r="E877" s="4" t="s">
        <v>696</v>
      </c>
      <c r="F877" s="4">
        <v>8</v>
      </c>
      <c r="G877" s="5" t="s">
        <v>52</v>
      </c>
      <c r="H877" s="4">
        <v>47</v>
      </c>
      <c r="I877" s="4" t="s">
        <v>59</v>
      </c>
      <c r="J877" s="4" t="s">
        <v>54</v>
      </c>
      <c r="K877" s="4">
        <v>0</v>
      </c>
      <c r="L877" s="4" t="s">
        <v>55</v>
      </c>
      <c r="M877" s="4" t="s">
        <v>56</v>
      </c>
      <c r="N877" s="4">
        <v>81.12</v>
      </c>
      <c r="O877" s="4">
        <v>2858</v>
      </c>
      <c r="P877" s="4">
        <f t="shared" si="54"/>
        <v>96.938400000000016</v>
      </c>
      <c r="Q877" s="4">
        <v>13000</v>
      </c>
      <c r="R877" s="4">
        <f t="shared" si="55"/>
        <v>1260199.2000000002</v>
      </c>
      <c r="S877" s="4">
        <f t="shared" si="56"/>
        <v>873.09456</v>
      </c>
      <c r="T877" s="4">
        <v>2400</v>
      </c>
      <c r="U877" s="4">
        <f t="shared" si="57"/>
        <v>2095426.9439999999</v>
      </c>
      <c r="V877" s="4">
        <f t="shared" si="58"/>
        <v>3355626.1440000003</v>
      </c>
      <c r="W877" s="4"/>
    </row>
    <row r="878" spans="1:23" x14ac:dyDescent="0.25">
      <c r="A878" s="4">
        <f t="shared" ref="A878:A900" si="60">+A877+1</f>
        <v>559</v>
      </c>
      <c r="B878" s="4" t="s">
        <v>49</v>
      </c>
      <c r="C878" s="4">
        <v>1012047752</v>
      </c>
      <c r="D878" s="4" t="s">
        <v>695</v>
      </c>
      <c r="E878" s="4" t="s">
        <v>696</v>
      </c>
      <c r="F878" s="4">
        <v>8</v>
      </c>
      <c r="G878" s="5" t="s">
        <v>52</v>
      </c>
      <c r="H878" s="4">
        <v>47</v>
      </c>
      <c r="I878" s="4" t="s">
        <v>59</v>
      </c>
      <c r="J878" s="4" t="s">
        <v>54</v>
      </c>
      <c r="K878" s="4">
        <v>1</v>
      </c>
      <c r="L878" s="4" t="s">
        <v>55</v>
      </c>
      <c r="M878" s="4" t="s">
        <v>56</v>
      </c>
      <c r="N878" s="4">
        <v>81.12</v>
      </c>
      <c r="O878" s="4">
        <v>2858</v>
      </c>
      <c r="P878" s="4">
        <f>0</f>
        <v>0</v>
      </c>
      <c r="Q878" s="4"/>
      <c r="R878" s="4">
        <f t="shared" si="55"/>
        <v>0</v>
      </c>
      <c r="S878" s="4">
        <f t="shared" si="56"/>
        <v>873.09456</v>
      </c>
      <c r="T878" s="4">
        <v>2400</v>
      </c>
      <c r="U878" s="4">
        <f t="shared" si="57"/>
        <v>2095426.9439999999</v>
      </c>
      <c r="V878" s="4">
        <f t="shared" si="58"/>
        <v>2095426.9439999999</v>
      </c>
      <c r="W878" s="4"/>
    </row>
    <row r="879" spans="1:23" x14ac:dyDescent="0.25">
      <c r="A879" s="6"/>
      <c r="B879" s="6"/>
      <c r="C879" s="7"/>
      <c r="D879" s="6"/>
      <c r="E879" s="6"/>
      <c r="F879" s="6"/>
      <c r="G879" s="8"/>
      <c r="H879" s="6"/>
      <c r="I879" s="6"/>
      <c r="J879" s="6"/>
      <c r="K879" s="6"/>
      <c r="L879" s="6"/>
      <c r="M879" s="6"/>
      <c r="N879" s="6">
        <f>SUM(N877:N878)</f>
        <v>162.24</v>
      </c>
      <c r="O879" s="6">
        <f>O878</f>
        <v>2858</v>
      </c>
      <c r="P879" s="6">
        <f>SUM(P877:P878)</f>
        <v>96.938400000000016</v>
      </c>
      <c r="Q879" s="6"/>
      <c r="R879" s="6">
        <f>SUM(R877:R878)</f>
        <v>1260199.2000000002</v>
      </c>
      <c r="S879" s="6">
        <f>SUM(S877:S878)</f>
        <v>1746.18912</v>
      </c>
      <c r="T879" s="6"/>
      <c r="U879" s="6">
        <f>SUM(U877:U878)</f>
        <v>4190853.8879999998</v>
      </c>
      <c r="V879" s="6">
        <f>SUM(V877:V878)</f>
        <v>5451053.0880000005</v>
      </c>
      <c r="W879" s="6">
        <f>(O879/V879)*100</f>
        <v>5.2430236027083056E-2</v>
      </c>
    </row>
    <row r="880" spans="1:23" x14ac:dyDescent="0.25">
      <c r="A880" s="4">
        <f>+A878+1</f>
        <v>560</v>
      </c>
      <c r="B880" s="4" t="s">
        <v>49</v>
      </c>
      <c r="C880" s="4">
        <v>1012047754</v>
      </c>
      <c r="D880" s="4" t="s">
        <v>697</v>
      </c>
      <c r="E880" s="4" t="s">
        <v>698</v>
      </c>
      <c r="F880" s="4">
        <v>8</v>
      </c>
      <c r="G880" s="5" t="s">
        <v>52</v>
      </c>
      <c r="H880" s="4">
        <v>47</v>
      </c>
      <c r="I880" s="4" t="s">
        <v>59</v>
      </c>
      <c r="J880" s="4" t="s">
        <v>54</v>
      </c>
      <c r="K880" s="4">
        <v>0</v>
      </c>
      <c r="L880" s="4" t="s">
        <v>55</v>
      </c>
      <c r="M880" s="4" t="s">
        <v>56</v>
      </c>
      <c r="N880" s="4">
        <v>99.84</v>
      </c>
      <c r="O880" s="4">
        <v>4972</v>
      </c>
      <c r="P880" s="4">
        <f t="shared" si="54"/>
        <v>119.30880000000001</v>
      </c>
      <c r="Q880" s="4">
        <v>13000</v>
      </c>
      <c r="R880" s="4">
        <f t="shared" si="55"/>
        <v>1551014.4000000001</v>
      </c>
      <c r="S880" s="4">
        <f t="shared" si="56"/>
        <v>1074.5779199999999</v>
      </c>
      <c r="T880" s="4">
        <v>2400</v>
      </c>
      <c r="U880" s="4">
        <f t="shared" si="57"/>
        <v>2578987.0079999999</v>
      </c>
      <c r="V880" s="4">
        <f t="shared" si="58"/>
        <v>4130001.4079999998</v>
      </c>
      <c r="W880" s="4"/>
    </row>
    <row r="881" spans="1:23" x14ac:dyDescent="0.25">
      <c r="A881" s="4">
        <f t="shared" si="60"/>
        <v>561</v>
      </c>
      <c r="B881" s="4" t="s">
        <v>49</v>
      </c>
      <c r="C881" s="4">
        <v>1012047754</v>
      </c>
      <c r="D881" s="4" t="s">
        <v>697</v>
      </c>
      <c r="E881" s="4" t="s">
        <v>698</v>
      </c>
      <c r="F881" s="4">
        <v>8</v>
      </c>
      <c r="G881" s="5" t="s">
        <v>52</v>
      </c>
      <c r="H881" s="4">
        <v>47</v>
      </c>
      <c r="I881" s="4" t="s">
        <v>59</v>
      </c>
      <c r="J881" s="4" t="s">
        <v>54</v>
      </c>
      <c r="K881" s="4">
        <v>1</v>
      </c>
      <c r="L881" s="4" t="s">
        <v>55</v>
      </c>
      <c r="M881" s="4" t="s">
        <v>56</v>
      </c>
      <c r="N881" s="4">
        <v>99.84</v>
      </c>
      <c r="O881" s="4">
        <v>4972</v>
      </c>
      <c r="P881" s="4">
        <f>0</f>
        <v>0</v>
      </c>
      <c r="Q881" s="4"/>
      <c r="R881" s="4">
        <f t="shared" si="55"/>
        <v>0</v>
      </c>
      <c r="S881" s="4">
        <f t="shared" si="56"/>
        <v>1074.5779199999999</v>
      </c>
      <c r="T881" s="4">
        <v>2400</v>
      </c>
      <c r="U881" s="4">
        <f t="shared" si="57"/>
        <v>2578987.0079999999</v>
      </c>
      <c r="V881" s="4">
        <f t="shared" si="58"/>
        <v>2578987.0079999999</v>
      </c>
      <c r="W881" s="4"/>
    </row>
    <row r="882" spans="1:23" x14ac:dyDescent="0.25">
      <c r="A882" s="4">
        <f t="shared" si="60"/>
        <v>562</v>
      </c>
      <c r="B882" s="4" t="s">
        <v>49</v>
      </c>
      <c r="C882" s="4">
        <v>1012047754</v>
      </c>
      <c r="D882" s="4" t="s">
        <v>697</v>
      </c>
      <c r="E882" s="4" t="s">
        <v>698</v>
      </c>
      <c r="F882" s="4">
        <v>8</v>
      </c>
      <c r="G882" s="5" t="s">
        <v>52</v>
      </c>
      <c r="H882" s="4">
        <v>47</v>
      </c>
      <c r="I882" s="4" t="s">
        <v>59</v>
      </c>
      <c r="J882" s="4" t="s">
        <v>54</v>
      </c>
      <c r="K882" s="4">
        <v>2</v>
      </c>
      <c r="L882" s="4" t="s">
        <v>55</v>
      </c>
      <c r="M882" s="4" t="s">
        <v>56</v>
      </c>
      <c r="N882" s="4">
        <v>99.84</v>
      </c>
      <c r="O882" s="4">
        <v>4972</v>
      </c>
      <c r="P882" s="4">
        <f>0</f>
        <v>0</v>
      </c>
      <c r="Q882" s="4"/>
      <c r="R882" s="4">
        <f t="shared" si="55"/>
        <v>0</v>
      </c>
      <c r="S882" s="4">
        <f t="shared" si="56"/>
        <v>1074.5779199999999</v>
      </c>
      <c r="T882" s="4">
        <v>2400</v>
      </c>
      <c r="U882" s="4">
        <f t="shared" si="57"/>
        <v>2578987.0079999999</v>
      </c>
      <c r="V882" s="4">
        <f t="shared" si="58"/>
        <v>2578987.0079999999</v>
      </c>
      <c r="W882" s="4"/>
    </row>
    <row r="883" spans="1:23" x14ac:dyDescent="0.25">
      <c r="A883" s="6"/>
      <c r="B883" s="6"/>
      <c r="C883" s="7"/>
      <c r="D883" s="6"/>
      <c r="E883" s="6"/>
      <c r="F883" s="6"/>
      <c r="G883" s="8"/>
      <c r="H883" s="6"/>
      <c r="I883" s="6"/>
      <c r="J883" s="6"/>
      <c r="K883" s="6"/>
      <c r="L883" s="6"/>
      <c r="M883" s="6"/>
      <c r="N883" s="6">
        <f>SUM(N880:N882)</f>
        <v>299.52</v>
      </c>
      <c r="O883" s="6">
        <f>O882</f>
        <v>4972</v>
      </c>
      <c r="P883" s="6">
        <f>SUM(P880:P882)</f>
        <v>119.30880000000001</v>
      </c>
      <c r="Q883" s="6"/>
      <c r="R883" s="6">
        <f>SUM(R880:R882)</f>
        <v>1551014.4000000001</v>
      </c>
      <c r="S883" s="6">
        <f>SUM(S880:S882)</f>
        <v>3223.7337600000001</v>
      </c>
      <c r="T883" s="6"/>
      <c r="U883" s="6">
        <f>SUM(U880:U882)</f>
        <v>7736961.0240000002</v>
      </c>
      <c r="V883" s="6">
        <f>SUM(V880:V882)</f>
        <v>9287975.4239999987</v>
      </c>
      <c r="W883" s="6">
        <f>(O883/V883)*100</f>
        <v>5.3531580059443543E-2</v>
      </c>
    </row>
    <row r="884" spans="1:23" x14ac:dyDescent="0.25">
      <c r="A884" s="4">
        <f>+A882+1</f>
        <v>563</v>
      </c>
      <c r="B884" s="4" t="s">
        <v>49</v>
      </c>
      <c r="C884" s="4">
        <v>1012047759</v>
      </c>
      <c r="D884" s="4" t="s">
        <v>699</v>
      </c>
      <c r="E884" s="4" t="s">
        <v>700</v>
      </c>
      <c r="F884" s="4">
        <v>8</v>
      </c>
      <c r="G884" s="5" t="s">
        <v>52</v>
      </c>
      <c r="H884" s="4">
        <v>47</v>
      </c>
      <c r="I884" s="4" t="s">
        <v>59</v>
      </c>
      <c r="J884" s="4" t="s">
        <v>54</v>
      </c>
      <c r="K884" s="4">
        <v>0</v>
      </c>
      <c r="L884" s="4" t="s">
        <v>55</v>
      </c>
      <c r="M884" s="4" t="s">
        <v>56</v>
      </c>
      <c r="N884" s="4">
        <v>53.04</v>
      </c>
      <c r="O884" s="4">
        <v>4124</v>
      </c>
      <c r="P884" s="4">
        <f t="shared" si="54"/>
        <v>63.382800000000003</v>
      </c>
      <c r="Q884" s="4">
        <v>13000</v>
      </c>
      <c r="R884" s="4">
        <f t="shared" si="55"/>
        <v>823976.4</v>
      </c>
      <c r="S884" s="4">
        <f t="shared" si="56"/>
        <v>570.86951999999997</v>
      </c>
      <c r="T884" s="4">
        <v>2400</v>
      </c>
      <c r="U884" s="4">
        <f t="shared" si="57"/>
        <v>1370086.848</v>
      </c>
      <c r="V884" s="4">
        <f t="shared" si="58"/>
        <v>2194063.2480000001</v>
      </c>
      <c r="W884" s="4"/>
    </row>
    <row r="885" spans="1:23" x14ac:dyDescent="0.25">
      <c r="A885" s="4">
        <f t="shared" si="60"/>
        <v>564</v>
      </c>
      <c r="B885" s="4" t="s">
        <v>49</v>
      </c>
      <c r="C885" s="4">
        <v>1012047759</v>
      </c>
      <c r="D885" s="4" t="s">
        <v>699</v>
      </c>
      <c r="E885" s="4" t="s">
        <v>700</v>
      </c>
      <c r="F885" s="4">
        <v>8</v>
      </c>
      <c r="G885" s="5" t="s">
        <v>52</v>
      </c>
      <c r="H885" s="4">
        <v>47</v>
      </c>
      <c r="I885" s="4" t="s">
        <v>59</v>
      </c>
      <c r="J885" s="4" t="s">
        <v>54</v>
      </c>
      <c r="K885" s="4">
        <v>1</v>
      </c>
      <c r="L885" s="4" t="s">
        <v>55</v>
      </c>
      <c r="M885" s="4" t="s">
        <v>56</v>
      </c>
      <c r="N885" s="4">
        <v>68.64</v>
      </c>
      <c r="O885" s="4">
        <v>4124</v>
      </c>
      <c r="P885" s="4">
        <f>0</f>
        <v>0</v>
      </c>
      <c r="Q885" s="4"/>
      <c r="R885" s="4">
        <f t="shared" si="55"/>
        <v>0</v>
      </c>
      <c r="S885" s="4">
        <f t="shared" si="56"/>
        <v>738.77232000000004</v>
      </c>
      <c r="T885" s="4">
        <v>2400</v>
      </c>
      <c r="U885" s="4">
        <f t="shared" si="57"/>
        <v>1773053.568</v>
      </c>
      <c r="V885" s="4">
        <f t="shared" si="58"/>
        <v>1773053.568</v>
      </c>
      <c r="W885" s="4"/>
    </row>
    <row r="886" spans="1:23" x14ac:dyDescent="0.25">
      <c r="A886" s="4">
        <f t="shared" si="60"/>
        <v>565</v>
      </c>
      <c r="B886" s="4" t="s">
        <v>49</v>
      </c>
      <c r="C886" s="4">
        <v>1012047759</v>
      </c>
      <c r="D886" s="4" t="s">
        <v>699</v>
      </c>
      <c r="E886" s="4" t="s">
        <v>700</v>
      </c>
      <c r="F886" s="4">
        <v>8</v>
      </c>
      <c r="G886" s="5" t="s">
        <v>52</v>
      </c>
      <c r="H886" s="4">
        <v>47</v>
      </c>
      <c r="I886" s="4" t="s">
        <v>59</v>
      </c>
      <c r="J886" s="4" t="s">
        <v>54</v>
      </c>
      <c r="K886" s="4">
        <v>2</v>
      </c>
      <c r="L886" s="4" t="s">
        <v>55</v>
      </c>
      <c r="M886" s="4" t="s">
        <v>56</v>
      </c>
      <c r="N886" s="4">
        <v>68.64</v>
      </c>
      <c r="O886" s="4">
        <v>4124</v>
      </c>
      <c r="P886" s="4">
        <f>0</f>
        <v>0</v>
      </c>
      <c r="Q886" s="4"/>
      <c r="R886" s="4">
        <f t="shared" si="55"/>
        <v>0</v>
      </c>
      <c r="S886" s="4">
        <f t="shared" si="56"/>
        <v>738.77232000000004</v>
      </c>
      <c r="T886" s="4">
        <v>2400</v>
      </c>
      <c r="U886" s="4">
        <f t="shared" si="57"/>
        <v>1773053.568</v>
      </c>
      <c r="V886" s="4">
        <f t="shared" si="58"/>
        <v>1773053.568</v>
      </c>
      <c r="W886" s="4"/>
    </row>
    <row r="887" spans="1:23" x14ac:dyDescent="0.25">
      <c r="A887" s="4">
        <f t="shared" si="60"/>
        <v>566</v>
      </c>
      <c r="B887" s="4" t="s">
        <v>49</v>
      </c>
      <c r="C887" s="4">
        <v>1012047759</v>
      </c>
      <c r="D887" s="4" t="s">
        <v>699</v>
      </c>
      <c r="E887" s="4" t="s">
        <v>700</v>
      </c>
      <c r="F887" s="4">
        <v>8</v>
      </c>
      <c r="G887" s="5" t="s">
        <v>52</v>
      </c>
      <c r="H887" s="4">
        <v>47</v>
      </c>
      <c r="I887" s="4" t="s">
        <v>59</v>
      </c>
      <c r="J887" s="4" t="s">
        <v>54</v>
      </c>
      <c r="K887" s="4">
        <v>3</v>
      </c>
      <c r="L887" s="4" t="s">
        <v>55</v>
      </c>
      <c r="M887" s="4" t="s">
        <v>56</v>
      </c>
      <c r="N887" s="4">
        <v>68.64</v>
      </c>
      <c r="O887" s="4">
        <v>4124</v>
      </c>
      <c r="P887" s="4">
        <f>0</f>
        <v>0</v>
      </c>
      <c r="Q887" s="4"/>
      <c r="R887" s="4">
        <f t="shared" si="55"/>
        <v>0</v>
      </c>
      <c r="S887" s="4">
        <f t="shared" si="56"/>
        <v>738.77232000000004</v>
      </c>
      <c r="T887" s="4">
        <v>2400</v>
      </c>
      <c r="U887" s="4">
        <f t="shared" si="57"/>
        <v>1773053.568</v>
      </c>
      <c r="V887" s="4">
        <f t="shared" si="58"/>
        <v>1773053.568</v>
      </c>
      <c r="W887" s="4"/>
    </row>
    <row r="888" spans="1:23" x14ac:dyDescent="0.25">
      <c r="A888" s="6"/>
      <c r="B888" s="6"/>
      <c r="C888" s="7"/>
      <c r="D888" s="6"/>
      <c r="E888" s="6"/>
      <c r="F888" s="6"/>
      <c r="G888" s="8"/>
      <c r="H888" s="6"/>
      <c r="I888" s="6"/>
      <c r="J888" s="6"/>
      <c r="K888" s="6"/>
      <c r="L888" s="6"/>
      <c r="M888" s="6"/>
      <c r="N888" s="6">
        <f>SUM(N884:N887)</f>
        <v>258.95999999999998</v>
      </c>
      <c r="O888" s="6">
        <f>O887</f>
        <v>4124</v>
      </c>
      <c r="P888" s="6">
        <f>SUM(P884:P887)</f>
        <v>63.382800000000003</v>
      </c>
      <c r="Q888" s="6"/>
      <c r="R888" s="6">
        <f>SUM(R884:R887)</f>
        <v>823976.4</v>
      </c>
      <c r="S888" s="6">
        <f>SUM(S884:S887)</f>
        <v>2787.1864800000003</v>
      </c>
      <c r="T888" s="6"/>
      <c r="U888" s="6">
        <f>SUM(U884:U887)</f>
        <v>6689247.5520000001</v>
      </c>
      <c r="V888" s="6">
        <f>SUM(V884:V887)</f>
        <v>7513223.9519999996</v>
      </c>
      <c r="W888" s="6">
        <f>(O888/V888)*100</f>
        <v>5.488988517242592E-2</v>
      </c>
    </row>
    <row r="889" spans="1:23" x14ac:dyDescent="0.25">
      <c r="A889" s="4">
        <f>+A887+1</f>
        <v>567</v>
      </c>
      <c r="B889" s="4" t="s">
        <v>49</v>
      </c>
      <c r="C889" s="4">
        <v>1012047767</v>
      </c>
      <c r="D889" s="4" t="s">
        <v>701</v>
      </c>
      <c r="E889" s="4" t="s">
        <v>702</v>
      </c>
      <c r="F889" s="4">
        <v>8</v>
      </c>
      <c r="G889" s="5" t="s">
        <v>52</v>
      </c>
      <c r="H889" s="4">
        <v>47</v>
      </c>
      <c r="I889" s="4" t="s">
        <v>59</v>
      </c>
      <c r="J889" s="4" t="s">
        <v>54</v>
      </c>
      <c r="K889" s="4">
        <v>0</v>
      </c>
      <c r="L889" s="4" t="s">
        <v>55</v>
      </c>
      <c r="M889" s="4" t="s">
        <v>56</v>
      </c>
      <c r="N889" s="4">
        <v>83.6</v>
      </c>
      <c r="O889" s="4">
        <v>4190</v>
      </c>
      <c r="P889" s="4">
        <f t="shared" si="54"/>
        <v>99.902000000000001</v>
      </c>
      <c r="Q889" s="4">
        <v>13000</v>
      </c>
      <c r="R889" s="4">
        <f t="shared" si="55"/>
        <v>1298726</v>
      </c>
      <c r="S889" s="4">
        <f t="shared" si="56"/>
        <v>899.78679999999997</v>
      </c>
      <c r="T889" s="4">
        <v>2400</v>
      </c>
      <c r="U889" s="4">
        <f t="shared" si="57"/>
        <v>2159488.3199999998</v>
      </c>
      <c r="V889" s="4">
        <f t="shared" si="58"/>
        <v>3458214.32</v>
      </c>
      <c r="W889" s="4"/>
    </row>
    <row r="890" spans="1:23" x14ac:dyDescent="0.25">
      <c r="A890" s="4">
        <f t="shared" si="60"/>
        <v>568</v>
      </c>
      <c r="B890" s="4" t="s">
        <v>49</v>
      </c>
      <c r="C890" s="4">
        <v>1012047767</v>
      </c>
      <c r="D890" s="4" t="s">
        <v>701</v>
      </c>
      <c r="E890" s="4" t="s">
        <v>702</v>
      </c>
      <c r="F890" s="4">
        <v>8</v>
      </c>
      <c r="G890" s="5" t="s">
        <v>52</v>
      </c>
      <c r="H890" s="4">
        <v>47</v>
      </c>
      <c r="I890" s="4" t="s">
        <v>59</v>
      </c>
      <c r="J890" s="4" t="s">
        <v>54</v>
      </c>
      <c r="K890" s="4">
        <v>1</v>
      </c>
      <c r="L890" s="4" t="s">
        <v>55</v>
      </c>
      <c r="M890" s="4" t="s">
        <v>56</v>
      </c>
      <c r="N890" s="4">
        <v>117.69</v>
      </c>
      <c r="O890" s="4">
        <v>4190</v>
      </c>
      <c r="P890" s="4">
        <f>0</f>
        <v>0</v>
      </c>
      <c r="Q890" s="4"/>
      <c r="R890" s="4">
        <f t="shared" si="55"/>
        <v>0</v>
      </c>
      <c r="S890" s="4">
        <f t="shared" si="56"/>
        <v>1266.6974700000001</v>
      </c>
      <c r="T890" s="4">
        <v>2400</v>
      </c>
      <c r="U890" s="4">
        <f t="shared" si="57"/>
        <v>3040073.9280000003</v>
      </c>
      <c r="V890" s="4">
        <f t="shared" si="58"/>
        <v>3040073.9280000003</v>
      </c>
      <c r="W890" s="4"/>
    </row>
    <row r="891" spans="1:23" x14ac:dyDescent="0.25">
      <c r="A891" s="4">
        <f t="shared" si="60"/>
        <v>569</v>
      </c>
      <c r="B891" s="4" t="s">
        <v>49</v>
      </c>
      <c r="C891" s="4">
        <v>1012047767</v>
      </c>
      <c r="D891" s="4" t="s">
        <v>701</v>
      </c>
      <c r="E891" s="4" t="s">
        <v>702</v>
      </c>
      <c r="F891" s="4">
        <v>8</v>
      </c>
      <c r="G891" s="5" t="s">
        <v>52</v>
      </c>
      <c r="H891" s="4">
        <v>47</v>
      </c>
      <c r="I891" s="4" t="s">
        <v>59</v>
      </c>
      <c r="J891" s="4" t="s">
        <v>54</v>
      </c>
      <c r="K891" s="4">
        <v>2</v>
      </c>
      <c r="L891" s="4" t="s">
        <v>55</v>
      </c>
      <c r="M891" s="4" t="s">
        <v>56</v>
      </c>
      <c r="N891" s="4">
        <v>38.72</v>
      </c>
      <c r="O891" s="4">
        <v>4190</v>
      </c>
      <c r="P891" s="4">
        <f>0</f>
        <v>0</v>
      </c>
      <c r="Q891" s="4"/>
      <c r="R891" s="4">
        <f t="shared" si="55"/>
        <v>0</v>
      </c>
      <c r="S891" s="4">
        <f t="shared" si="56"/>
        <v>416.74336</v>
      </c>
      <c r="T891" s="4">
        <v>2400</v>
      </c>
      <c r="U891" s="4">
        <f t="shared" si="57"/>
        <v>1000184.064</v>
      </c>
      <c r="V891" s="4">
        <f t="shared" si="58"/>
        <v>1000184.064</v>
      </c>
      <c r="W891" s="4"/>
    </row>
    <row r="892" spans="1:23" x14ac:dyDescent="0.25">
      <c r="A892" s="6"/>
      <c r="B892" s="6"/>
      <c r="C892" s="7"/>
      <c r="D892" s="6"/>
      <c r="E892" s="6"/>
      <c r="F892" s="6"/>
      <c r="G892" s="8"/>
      <c r="H892" s="6"/>
      <c r="I892" s="6"/>
      <c r="J892" s="6"/>
      <c r="K892" s="6"/>
      <c r="L892" s="6"/>
      <c r="M892" s="6"/>
      <c r="N892" s="6">
        <f>SUM(N889:N891)</f>
        <v>240.01</v>
      </c>
      <c r="O892" s="6">
        <f>O891</f>
        <v>4190</v>
      </c>
      <c r="P892" s="6">
        <f>SUM(P889:P891)</f>
        <v>99.902000000000001</v>
      </c>
      <c r="Q892" s="6"/>
      <c r="R892" s="6">
        <f>SUM(R889:R891)</f>
        <v>1298726</v>
      </c>
      <c r="S892" s="6">
        <f>SUM(S889:S891)</f>
        <v>2583.2276299999999</v>
      </c>
      <c r="T892" s="6"/>
      <c r="U892" s="6">
        <f>SUM(U889:U891)</f>
        <v>6199746.3119999999</v>
      </c>
      <c r="V892" s="6">
        <f>SUM(V889:V891)</f>
        <v>7498472.3119999999</v>
      </c>
      <c r="W892" s="6">
        <f>(O892/V892)*100</f>
        <v>5.5878048563233799E-2</v>
      </c>
    </row>
    <row r="893" spans="1:23" x14ac:dyDescent="0.25">
      <c r="A893" s="4">
        <f>+A891+1</f>
        <v>570</v>
      </c>
      <c r="B893" s="4" t="s">
        <v>49</v>
      </c>
      <c r="C893" s="4">
        <v>1012047770</v>
      </c>
      <c r="D893" s="4" t="s">
        <v>703</v>
      </c>
      <c r="E893" s="4" t="s">
        <v>704</v>
      </c>
      <c r="F893" s="4">
        <v>8</v>
      </c>
      <c r="G893" s="5" t="s">
        <v>52</v>
      </c>
      <c r="H893" s="4">
        <v>47</v>
      </c>
      <c r="I893" s="4" t="s">
        <v>59</v>
      </c>
      <c r="J893" s="4" t="s">
        <v>54</v>
      </c>
      <c r="K893" s="4">
        <v>0</v>
      </c>
      <c r="L893" s="4" t="s">
        <v>55</v>
      </c>
      <c r="M893" s="4" t="s">
        <v>56</v>
      </c>
      <c r="N893" s="4">
        <v>82.65</v>
      </c>
      <c r="O893" s="4">
        <v>3260</v>
      </c>
      <c r="P893" s="4">
        <f t="shared" si="54"/>
        <v>98.766750000000016</v>
      </c>
      <c r="Q893" s="4">
        <v>13000</v>
      </c>
      <c r="R893" s="4">
        <f t="shared" si="55"/>
        <v>1283967.7500000002</v>
      </c>
      <c r="S893" s="4">
        <f t="shared" si="56"/>
        <v>889.56195000000002</v>
      </c>
      <c r="T893" s="4">
        <v>2400</v>
      </c>
      <c r="U893" s="4">
        <f t="shared" si="57"/>
        <v>2134948.6800000002</v>
      </c>
      <c r="V893" s="4">
        <f t="shared" si="58"/>
        <v>3418916.4300000006</v>
      </c>
      <c r="W893" s="4"/>
    </row>
    <row r="894" spans="1:23" x14ac:dyDescent="0.25">
      <c r="A894" s="4">
        <f t="shared" si="60"/>
        <v>571</v>
      </c>
      <c r="B894" s="4" t="s">
        <v>49</v>
      </c>
      <c r="C894" s="4">
        <v>1012047770</v>
      </c>
      <c r="D894" s="4" t="s">
        <v>703</v>
      </c>
      <c r="E894" s="4" t="s">
        <v>704</v>
      </c>
      <c r="F894" s="4">
        <v>8</v>
      </c>
      <c r="G894" s="5" t="s">
        <v>52</v>
      </c>
      <c r="H894" s="4">
        <v>47</v>
      </c>
      <c r="I894" s="4" t="s">
        <v>59</v>
      </c>
      <c r="J894" s="4" t="s">
        <v>54</v>
      </c>
      <c r="K894" s="4">
        <v>1</v>
      </c>
      <c r="L894" s="4" t="s">
        <v>55</v>
      </c>
      <c r="M894" s="4" t="s">
        <v>56</v>
      </c>
      <c r="N894" s="4">
        <v>82.65</v>
      </c>
      <c r="O894" s="4">
        <v>3260</v>
      </c>
      <c r="P894" s="4">
        <f>0</f>
        <v>0</v>
      </c>
      <c r="Q894" s="4"/>
      <c r="R894" s="4">
        <f t="shared" si="55"/>
        <v>0</v>
      </c>
      <c r="S894" s="4">
        <f t="shared" si="56"/>
        <v>889.56195000000002</v>
      </c>
      <c r="T894" s="4">
        <v>2400</v>
      </c>
      <c r="U894" s="4">
        <f t="shared" si="57"/>
        <v>2134948.6800000002</v>
      </c>
      <c r="V894" s="4">
        <f t="shared" si="58"/>
        <v>2134948.6800000002</v>
      </c>
      <c r="W894" s="4"/>
    </row>
    <row r="895" spans="1:23" x14ac:dyDescent="0.25">
      <c r="A895" s="6"/>
      <c r="B895" s="6"/>
      <c r="C895" s="7"/>
      <c r="D895" s="6"/>
      <c r="E895" s="6"/>
      <c r="F895" s="6"/>
      <c r="G895" s="8"/>
      <c r="H895" s="6"/>
      <c r="I895" s="6"/>
      <c r="J895" s="6"/>
      <c r="K895" s="6"/>
      <c r="L895" s="6"/>
      <c r="M895" s="6"/>
      <c r="N895" s="6">
        <f>SUM(N893:N894)</f>
        <v>165.3</v>
      </c>
      <c r="O895" s="6">
        <f>O894</f>
        <v>3260</v>
      </c>
      <c r="P895" s="6">
        <f>SUM(P893:P894)</f>
        <v>98.766750000000016</v>
      </c>
      <c r="Q895" s="6"/>
      <c r="R895" s="6">
        <f>SUM(R893:R894)</f>
        <v>1283967.7500000002</v>
      </c>
      <c r="S895" s="6">
        <f>SUM(S893:S894)</f>
        <v>1779.1239</v>
      </c>
      <c r="T895" s="6"/>
      <c r="U895" s="6">
        <f>SUM(U893:U894)</f>
        <v>4269897.3600000003</v>
      </c>
      <c r="V895" s="6">
        <f>SUM(V893:V894)</f>
        <v>5553865.1100000013</v>
      </c>
      <c r="W895" s="6">
        <f>(O895/V895)*100</f>
        <v>5.8697860596761943E-2</v>
      </c>
    </row>
    <row r="896" spans="1:23" x14ac:dyDescent="0.25">
      <c r="A896" s="4">
        <f>+A894+1</f>
        <v>572</v>
      </c>
      <c r="B896" s="4" t="s">
        <v>49</v>
      </c>
      <c r="C896" s="4">
        <v>1012047773</v>
      </c>
      <c r="D896" s="4" t="s">
        <v>705</v>
      </c>
      <c r="E896" s="4" t="s">
        <v>706</v>
      </c>
      <c r="F896" s="4">
        <v>8</v>
      </c>
      <c r="G896" s="5" t="s">
        <v>52</v>
      </c>
      <c r="H896" s="4">
        <v>47</v>
      </c>
      <c r="I896" s="4" t="s">
        <v>59</v>
      </c>
      <c r="J896" s="4" t="s">
        <v>54</v>
      </c>
      <c r="K896" s="4">
        <v>0</v>
      </c>
      <c r="L896" s="4" t="s">
        <v>55</v>
      </c>
      <c r="M896" s="4" t="s">
        <v>56</v>
      </c>
      <c r="N896" s="4">
        <v>30.870000839233398</v>
      </c>
      <c r="O896" s="4">
        <v>1086</v>
      </c>
      <c r="P896" s="4">
        <f t="shared" si="54"/>
        <v>36.889651002883916</v>
      </c>
      <c r="Q896" s="4">
        <v>13000</v>
      </c>
      <c r="R896" s="4">
        <f t="shared" si="55"/>
        <v>479565.4630374909</v>
      </c>
      <c r="S896" s="4">
        <f t="shared" si="56"/>
        <v>332.25381903266907</v>
      </c>
      <c r="T896" s="4">
        <v>2400</v>
      </c>
      <c r="U896" s="4">
        <f t="shared" si="57"/>
        <v>797409.16567840579</v>
      </c>
      <c r="V896" s="4">
        <f t="shared" si="58"/>
        <v>1276974.6287158967</v>
      </c>
      <c r="W896" s="4"/>
    </row>
    <row r="897" spans="1:23" x14ac:dyDescent="0.25">
      <c r="A897" s="4">
        <f t="shared" si="60"/>
        <v>573</v>
      </c>
      <c r="B897" s="4" t="s">
        <v>49</v>
      </c>
      <c r="C897" s="4">
        <v>1012047773</v>
      </c>
      <c r="D897" s="4" t="s">
        <v>705</v>
      </c>
      <c r="E897" s="4" t="s">
        <v>706</v>
      </c>
      <c r="F897" s="4">
        <v>8</v>
      </c>
      <c r="G897" s="5" t="s">
        <v>52</v>
      </c>
      <c r="H897" s="4">
        <v>47</v>
      </c>
      <c r="I897" s="4" t="s">
        <v>59</v>
      </c>
      <c r="J897" s="4" t="s">
        <v>54</v>
      </c>
      <c r="K897" s="4">
        <v>0</v>
      </c>
      <c r="L897" s="4" t="s">
        <v>55</v>
      </c>
      <c r="M897" s="4" t="s">
        <v>56</v>
      </c>
      <c r="N897" s="4">
        <v>30.870000839233398</v>
      </c>
      <c r="O897" s="4">
        <v>1086</v>
      </c>
      <c r="P897" s="4">
        <f t="shared" si="54"/>
        <v>36.889651002883916</v>
      </c>
      <c r="Q897" s="4">
        <v>13000</v>
      </c>
      <c r="R897" s="4">
        <f t="shared" si="55"/>
        <v>479565.4630374909</v>
      </c>
      <c r="S897" s="4">
        <f t="shared" si="56"/>
        <v>332.25381903266907</v>
      </c>
      <c r="T897" s="4">
        <v>2400</v>
      </c>
      <c r="U897" s="4">
        <f t="shared" si="57"/>
        <v>797409.16567840579</v>
      </c>
      <c r="V897" s="4">
        <f t="shared" si="58"/>
        <v>1276974.6287158967</v>
      </c>
      <c r="W897" s="4"/>
    </row>
    <row r="898" spans="1:23" x14ac:dyDescent="0.25">
      <c r="A898" s="6"/>
      <c r="B898" s="6"/>
      <c r="C898" s="7"/>
      <c r="D898" s="6"/>
      <c r="E898" s="6"/>
      <c r="F898" s="6"/>
      <c r="G898" s="8"/>
      <c r="H898" s="6"/>
      <c r="I898" s="6"/>
      <c r="J898" s="6"/>
      <c r="K898" s="6"/>
      <c r="L898" s="6"/>
      <c r="M898" s="6"/>
      <c r="N898" s="6">
        <f>SUM(N896:N897)</f>
        <v>61.740001678466797</v>
      </c>
      <c r="O898" s="6">
        <f>O897</f>
        <v>1086</v>
      </c>
      <c r="P898" s="6">
        <f>SUM(P896:P897)</f>
        <v>73.779302005767832</v>
      </c>
      <c r="Q898" s="6"/>
      <c r="R898" s="6">
        <f>SUM(R896:R897)</f>
        <v>959130.92607498181</v>
      </c>
      <c r="S898" s="6">
        <f>SUM(S896:S897)</f>
        <v>664.50763806533814</v>
      </c>
      <c r="T898" s="6"/>
      <c r="U898" s="6">
        <f>SUM(U896:U897)</f>
        <v>1594818.3313568116</v>
      </c>
      <c r="V898" s="6">
        <f>SUM(V896:V897)</f>
        <v>2553949.2574317935</v>
      </c>
      <c r="W898" s="6">
        <f>(O898/V898)*100</f>
        <v>4.2522379676879822E-2</v>
      </c>
    </row>
    <row r="899" spans="1:23" x14ac:dyDescent="0.25">
      <c r="A899" s="4">
        <f>+A897+1</f>
        <v>574</v>
      </c>
      <c r="B899" s="4" t="s">
        <v>49</v>
      </c>
      <c r="C899" s="4">
        <v>1012047776</v>
      </c>
      <c r="D899" s="4" t="s">
        <v>707</v>
      </c>
      <c r="E899" s="4" t="s">
        <v>708</v>
      </c>
      <c r="F899" s="4">
        <v>8</v>
      </c>
      <c r="G899" s="5" t="s">
        <v>52</v>
      </c>
      <c r="H899" s="4">
        <v>47</v>
      </c>
      <c r="I899" s="4" t="s">
        <v>59</v>
      </c>
      <c r="J899" s="4" t="s">
        <v>54</v>
      </c>
      <c r="K899" s="4">
        <v>0</v>
      </c>
      <c r="L899" s="4" t="s">
        <v>55</v>
      </c>
      <c r="M899" s="4" t="s">
        <v>56</v>
      </c>
      <c r="N899" s="4">
        <v>82.65</v>
      </c>
      <c r="O899" s="4">
        <v>2910</v>
      </c>
      <c r="P899" s="4">
        <f t="shared" si="54"/>
        <v>98.766750000000016</v>
      </c>
      <c r="Q899" s="4">
        <v>13000</v>
      </c>
      <c r="R899" s="4">
        <f t="shared" si="55"/>
        <v>1283967.7500000002</v>
      </c>
      <c r="S899" s="4">
        <f t="shared" si="56"/>
        <v>889.56195000000002</v>
      </c>
      <c r="T899" s="4">
        <v>2400</v>
      </c>
      <c r="U899" s="4">
        <f t="shared" si="57"/>
        <v>2134948.6800000002</v>
      </c>
      <c r="V899" s="4">
        <f t="shared" si="58"/>
        <v>3418916.4300000006</v>
      </c>
      <c r="W899" s="4"/>
    </row>
    <row r="900" spans="1:23" x14ac:dyDescent="0.25">
      <c r="A900" s="4">
        <f t="shared" si="60"/>
        <v>575</v>
      </c>
      <c r="B900" s="4" t="s">
        <v>49</v>
      </c>
      <c r="C900" s="4">
        <v>1012047776</v>
      </c>
      <c r="D900" s="4" t="s">
        <v>707</v>
      </c>
      <c r="E900" s="4" t="s">
        <v>708</v>
      </c>
      <c r="F900" s="4">
        <v>8</v>
      </c>
      <c r="G900" s="5" t="s">
        <v>52</v>
      </c>
      <c r="H900" s="4">
        <v>47</v>
      </c>
      <c r="I900" s="4" t="s">
        <v>59</v>
      </c>
      <c r="J900" s="4" t="s">
        <v>54</v>
      </c>
      <c r="K900" s="4">
        <v>1</v>
      </c>
      <c r="L900" s="4" t="s">
        <v>55</v>
      </c>
      <c r="M900" s="4" t="s">
        <v>56</v>
      </c>
      <c r="N900" s="4">
        <v>82.65</v>
      </c>
      <c r="O900" s="4">
        <v>2910</v>
      </c>
      <c r="P900" s="4">
        <f>0</f>
        <v>0</v>
      </c>
      <c r="Q900" s="4"/>
      <c r="R900" s="4">
        <f t="shared" si="55"/>
        <v>0</v>
      </c>
      <c r="S900" s="4">
        <f t="shared" si="56"/>
        <v>889.56195000000002</v>
      </c>
      <c r="T900" s="4">
        <v>2400</v>
      </c>
      <c r="U900" s="4">
        <f t="shared" si="57"/>
        <v>2134948.6800000002</v>
      </c>
      <c r="V900" s="4">
        <f t="shared" si="58"/>
        <v>2134948.6800000002</v>
      </c>
      <c r="W900" s="4"/>
    </row>
    <row r="901" spans="1:23" x14ac:dyDescent="0.25">
      <c r="A901" s="6"/>
      <c r="B901" s="6"/>
      <c r="C901" s="7"/>
      <c r="D901" s="6"/>
      <c r="E901" s="6"/>
      <c r="F901" s="6"/>
      <c r="G901" s="8"/>
      <c r="H901" s="6"/>
      <c r="I901" s="6"/>
      <c r="J901" s="6"/>
      <c r="K901" s="6"/>
      <c r="L901" s="6"/>
      <c r="M901" s="6"/>
      <c r="N901" s="6">
        <f>SUM(N899:N900)</f>
        <v>165.3</v>
      </c>
      <c r="O901" s="6">
        <f>O900</f>
        <v>2910</v>
      </c>
      <c r="P901" s="6">
        <f>SUM(P899:P900)</f>
        <v>98.766750000000016</v>
      </c>
      <c r="Q901" s="6"/>
      <c r="R901" s="6">
        <f>SUM(R899:R900)</f>
        <v>1283967.7500000002</v>
      </c>
      <c r="S901" s="6">
        <f>SUM(S899:S900)</f>
        <v>1779.1239</v>
      </c>
      <c r="T901" s="6"/>
      <c r="U901" s="6">
        <f>SUM(U899:U900)</f>
        <v>4269897.3600000003</v>
      </c>
      <c r="V901" s="6">
        <f>SUM(V899:V900)</f>
        <v>5553865.1100000013</v>
      </c>
      <c r="W901" s="6">
        <f>(O901/V901)*100</f>
        <v>5.239594304802983E-2</v>
      </c>
    </row>
    <row r="902" spans="1:23" x14ac:dyDescent="0.25">
      <c r="A902" s="4">
        <f>+A900+1</f>
        <v>576</v>
      </c>
      <c r="B902" s="4" t="s">
        <v>49</v>
      </c>
      <c r="C902" s="4">
        <v>1012047779</v>
      </c>
      <c r="D902" s="4" t="s">
        <v>709</v>
      </c>
      <c r="E902" s="4" t="s">
        <v>710</v>
      </c>
      <c r="F902" s="4">
        <v>8</v>
      </c>
      <c r="G902" s="5" t="s">
        <v>52</v>
      </c>
      <c r="H902" s="4">
        <v>47</v>
      </c>
      <c r="I902" s="4" t="s">
        <v>59</v>
      </c>
      <c r="J902" s="4" t="s">
        <v>54</v>
      </c>
      <c r="K902" s="4">
        <v>0</v>
      </c>
      <c r="L902" s="4" t="s">
        <v>55</v>
      </c>
      <c r="M902" s="4" t="s">
        <v>56</v>
      </c>
      <c r="N902" s="4">
        <v>48</v>
      </c>
      <c r="O902" s="4">
        <v>948</v>
      </c>
      <c r="P902" s="4">
        <f t="shared" si="54"/>
        <v>57.36</v>
      </c>
      <c r="Q902" s="4">
        <v>13000</v>
      </c>
      <c r="R902" s="4">
        <f t="shared" si="55"/>
        <v>745680</v>
      </c>
      <c r="S902" s="4">
        <f t="shared" si="56"/>
        <v>516.62400000000002</v>
      </c>
      <c r="T902" s="4">
        <v>2400</v>
      </c>
      <c r="U902" s="4">
        <f t="shared" si="57"/>
        <v>1239897.6000000001</v>
      </c>
      <c r="V902" s="4">
        <f t="shared" si="58"/>
        <v>1985577.6</v>
      </c>
      <c r="W902" s="4"/>
    </row>
    <row r="903" spans="1:23" x14ac:dyDescent="0.25">
      <c r="A903" s="6"/>
      <c r="B903" s="6"/>
      <c r="C903" s="7"/>
      <c r="D903" s="6"/>
      <c r="E903" s="6"/>
      <c r="F903" s="6"/>
      <c r="G903" s="8"/>
      <c r="H903" s="6"/>
      <c r="I903" s="6"/>
      <c r="J903" s="6"/>
      <c r="K903" s="6"/>
      <c r="L903" s="6"/>
      <c r="M903" s="6"/>
      <c r="N903" s="6">
        <f>SUM(N902)</f>
        <v>48</v>
      </c>
      <c r="O903" s="6">
        <f>O902</f>
        <v>948</v>
      </c>
      <c r="P903" s="6">
        <f>SUM(P902)</f>
        <v>57.36</v>
      </c>
      <c r="Q903" s="6"/>
      <c r="R903" s="6">
        <f>SUM(R902)</f>
        <v>745680</v>
      </c>
      <c r="S903" s="6">
        <f>SUM(S902)</f>
        <v>516.62400000000002</v>
      </c>
      <c r="T903" s="6"/>
      <c r="U903" s="6">
        <f>SUM(U902)</f>
        <v>1239897.6000000001</v>
      </c>
      <c r="V903" s="6">
        <f>SUM(V902)</f>
        <v>1985577.6</v>
      </c>
      <c r="W903" s="6">
        <f>(O903/V903)*100</f>
        <v>4.7744293650371555E-2</v>
      </c>
    </row>
    <row r="904" spans="1:23" x14ac:dyDescent="0.25">
      <c r="A904" s="4">
        <f>+A902+1</f>
        <v>577</v>
      </c>
      <c r="B904" s="4" t="s">
        <v>49</v>
      </c>
      <c r="C904" s="4">
        <v>1012047781</v>
      </c>
      <c r="D904" s="4" t="s">
        <v>711</v>
      </c>
      <c r="E904" s="4" t="s">
        <v>712</v>
      </c>
      <c r="F904" s="4">
        <v>8</v>
      </c>
      <c r="G904" s="5" t="s">
        <v>52</v>
      </c>
      <c r="H904" s="4">
        <v>47</v>
      </c>
      <c r="I904" s="4" t="s">
        <v>59</v>
      </c>
      <c r="J904" s="4" t="s">
        <v>54</v>
      </c>
      <c r="K904" s="4">
        <v>0</v>
      </c>
      <c r="L904" s="4" t="s">
        <v>55</v>
      </c>
      <c r="M904" s="4" t="s">
        <v>56</v>
      </c>
      <c r="N904" s="4">
        <v>38.080001831054702</v>
      </c>
      <c r="O904" s="4">
        <v>940</v>
      </c>
      <c r="P904" s="4">
        <f t="shared" ref="P904:P1004" si="61">N904*1.195</f>
        <v>45.505602188110373</v>
      </c>
      <c r="Q904" s="4">
        <v>13000</v>
      </c>
      <c r="R904" s="4">
        <f t="shared" ref="R904:R1004" si="62">P904*Q904</f>
        <v>591572.8284454348</v>
      </c>
      <c r="S904" s="4">
        <f t="shared" ref="S904:S1004" si="63">N904*10.763</f>
        <v>409.85505970764177</v>
      </c>
      <c r="T904" s="4">
        <v>2400</v>
      </c>
      <c r="U904" s="4">
        <f t="shared" ref="U904:U1004" si="64">S904*T904</f>
        <v>983652.14329834026</v>
      </c>
      <c r="V904" s="4">
        <f t="shared" ref="V904:V1004" si="65">R904+U904</f>
        <v>1575224.9717437751</v>
      </c>
      <c r="W904" s="4"/>
    </row>
    <row r="905" spans="1:23" x14ac:dyDescent="0.25">
      <c r="A905" s="4">
        <f t="shared" ref="A905:A966" si="66">+A904+1</f>
        <v>578</v>
      </c>
      <c r="B905" s="4" t="s">
        <v>49</v>
      </c>
      <c r="C905" s="4">
        <v>1012047781</v>
      </c>
      <c r="D905" s="4" t="s">
        <v>711</v>
      </c>
      <c r="E905" s="4" t="s">
        <v>712</v>
      </c>
      <c r="F905" s="4">
        <v>8</v>
      </c>
      <c r="G905" s="5" t="s">
        <v>52</v>
      </c>
      <c r="H905" s="4">
        <v>47</v>
      </c>
      <c r="I905" s="4" t="s">
        <v>59</v>
      </c>
      <c r="J905" s="4" t="s">
        <v>54</v>
      </c>
      <c r="K905" s="4">
        <v>1</v>
      </c>
      <c r="L905" s="4" t="s">
        <v>68</v>
      </c>
      <c r="M905" s="4" t="s">
        <v>56</v>
      </c>
      <c r="N905" s="4">
        <v>38.080001831054702</v>
      </c>
      <c r="O905" s="4">
        <v>940</v>
      </c>
      <c r="P905" s="4">
        <f>0</f>
        <v>0</v>
      </c>
      <c r="Q905" s="4"/>
      <c r="R905" s="4">
        <f t="shared" si="62"/>
        <v>0</v>
      </c>
      <c r="S905" s="4">
        <f t="shared" si="63"/>
        <v>409.85505970764177</v>
      </c>
      <c r="T905" s="4">
        <v>2400</v>
      </c>
      <c r="U905" s="4">
        <f t="shared" si="64"/>
        <v>983652.14329834026</v>
      </c>
      <c r="V905" s="4">
        <f t="shared" si="65"/>
        <v>983652.14329834026</v>
      </c>
      <c r="W905" s="4"/>
    </row>
    <row r="906" spans="1:23" x14ac:dyDescent="0.25">
      <c r="A906" s="6"/>
      <c r="B906" s="6"/>
      <c r="C906" s="7"/>
      <c r="D906" s="6"/>
      <c r="E906" s="6"/>
      <c r="F906" s="6"/>
      <c r="G906" s="8"/>
      <c r="H906" s="6"/>
      <c r="I906" s="6"/>
      <c r="J906" s="6"/>
      <c r="K906" s="6"/>
      <c r="L906" s="6"/>
      <c r="M906" s="6"/>
      <c r="N906" s="6">
        <f>SUM(N904:N905)</f>
        <v>76.160003662109403</v>
      </c>
      <c r="O906" s="6">
        <f>O905</f>
        <v>940</v>
      </c>
      <c r="P906" s="6">
        <f>SUM(P904:P905)</f>
        <v>45.505602188110373</v>
      </c>
      <c r="Q906" s="6"/>
      <c r="R906" s="6">
        <f>SUM(R904:R905)</f>
        <v>591572.8284454348</v>
      </c>
      <c r="S906" s="6">
        <f>SUM(S904:S905)</f>
        <v>819.71011941528354</v>
      </c>
      <c r="T906" s="6"/>
      <c r="U906" s="6">
        <f>SUM(U904:U905)</f>
        <v>1967304.2865966805</v>
      </c>
      <c r="V906" s="6">
        <f>SUM(V904:V905)</f>
        <v>2558877.1150421156</v>
      </c>
      <c r="W906" s="6">
        <f>(O906/V906)*100</f>
        <v>3.6734862900383122E-2</v>
      </c>
    </row>
    <row r="907" spans="1:23" x14ac:dyDescent="0.25">
      <c r="A907" s="4">
        <f>+A905+1</f>
        <v>579</v>
      </c>
      <c r="B907" s="4" t="s">
        <v>49</v>
      </c>
      <c r="C907" s="4">
        <v>1012047784</v>
      </c>
      <c r="D907" s="4" t="s">
        <v>713</v>
      </c>
      <c r="E907" s="4" t="s">
        <v>714</v>
      </c>
      <c r="F907" s="4">
        <v>8</v>
      </c>
      <c r="G907" s="5" t="s">
        <v>52</v>
      </c>
      <c r="H907" s="4">
        <v>47</v>
      </c>
      <c r="I907" s="4" t="s">
        <v>59</v>
      </c>
      <c r="J907" s="4" t="s">
        <v>54</v>
      </c>
      <c r="K907" s="4">
        <v>0</v>
      </c>
      <c r="L907" s="4" t="s">
        <v>55</v>
      </c>
      <c r="M907" s="4" t="s">
        <v>56</v>
      </c>
      <c r="N907" s="4">
        <v>44.8</v>
      </c>
      <c r="O907" s="4">
        <v>694</v>
      </c>
      <c r="P907" s="4">
        <f t="shared" si="61"/>
        <v>53.536000000000001</v>
      </c>
      <c r="Q907" s="4">
        <v>13000</v>
      </c>
      <c r="R907" s="4">
        <f t="shared" si="62"/>
        <v>695968</v>
      </c>
      <c r="S907" s="4">
        <f t="shared" si="63"/>
        <v>482.18239999999997</v>
      </c>
      <c r="T907" s="4">
        <v>2400</v>
      </c>
      <c r="U907" s="4">
        <f t="shared" si="64"/>
        <v>1157237.76</v>
      </c>
      <c r="V907" s="4">
        <f t="shared" si="65"/>
        <v>1853205.76</v>
      </c>
      <c r="W907" s="4"/>
    </row>
    <row r="908" spans="1:23" x14ac:dyDescent="0.25">
      <c r="A908" s="6"/>
      <c r="B908" s="6"/>
      <c r="C908" s="7"/>
      <c r="D908" s="6"/>
      <c r="E908" s="6"/>
      <c r="F908" s="6"/>
      <c r="G908" s="8"/>
      <c r="H908" s="6"/>
      <c r="I908" s="6"/>
      <c r="J908" s="6"/>
      <c r="K908" s="6"/>
      <c r="L908" s="6"/>
      <c r="M908" s="6"/>
      <c r="N908" s="6">
        <f>SUM(N907)</f>
        <v>44.8</v>
      </c>
      <c r="O908" s="6">
        <f>O907</f>
        <v>694</v>
      </c>
      <c r="P908" s="6">
        <f>SUM(P907)</f>
        <v>53.536000000000001</v>
      </c>
      <c r="Q908" s="6"/>
      <c r="R908" s="6">
        <f>SUM(R907)</f>
        <v>695968</v>
      </c>
      <c r="S908" s="6">
        <f>SUM(S907)</f>
        <v>482.18239999999997</v>
      </c>
      <c r="T908" s="6"/>
      <c r="U908" s="6">
        <f>SUM(U907)</f>
        <v>1157237.76</v>
      </c>
      <c r="V908" s="6">
        <f>SUM(V907)</f>
        <v>1853205.76</v>
      </c>
      <c r="W908" s="6">
        <f>(O908/V908)*100</f>
        <v>3.7448620923776967E-2</v>
      </c>
    </row>
    <row r="909" spans="1:23" x14ac:dyDescent="0.25">
      <c r="A909" s="4">
        <f>+A907+1</f>
        <v>580</v>
      </c>
      <c r="B909" s="4" t="s">
        <v>49</v>
      </c>
      <c r="C909" s="4">
        <v>1012047786</v>
      </c>
      <c r="D909" s="4" t="s">
        <v>715</v>
      </c>
      <c r="E909" s="4" t="s">
        <v>716</v>
      </c>
      <c r="F909" s="4">
        <v>8</v>
      </c>
      <c r="G909" s="5" t="s">
        <v>52</v>
      </c>
      <c r="H909" s="4">
        <v>47</v>
      </c>
      <c r="I909" s="4" t="s">
        <v>59</v>
      </c>
      <c r="J909" s="4" t="s">
        <v>54</v>
      </c>
      <c r="K909" s="4">
        <v>0</v>
      </c>
      <c r="L909" s="4" t="s">
        <v>55</v>
      </c>
      <c r="M909" s="4" t="s">
        <v>56</v>
      </c>
      <c r="N909" s="4">
        <v>38.700000762939503</v>
      </c>
      <c r="O909" s="4">
        <v>3926</v>
      </c>
      <c r="P909" s="4">
        <f t="shared" si="61"/>
        <v>46.246500911712708</v>
      </c>
      <c r="Q909" s="4">
        <v>13000</v>
      </c>
      <c r="R909" s="4">
        <f t="shared" si="62"/>
        <v>601204.51185226522</v>
      </c>
      <c r="S909" s="4">
        <f t="shared" si="63"/>
        <v>416.52810821151786</v>
      </c>
      <c r="T909" s="4">
        <v>2400</v>
      </c>
      <c r="U909" s="4">
        <f t="shared" si="64"/>
        <v>999667.45970764291</v>
      </c>
      <c r="V909" s="4">
        <f t="shared" si="65"/>
        <v>1600871.9715599082</v>
      </c>
      <c r="W909" s="4"/>
    </row>
    <row r="910" spans="1:23" x14ac:dyDescent="0.25">
      <c r="A910" s="4">
        <f t="shared" si="66"/>
        <v>581</v>
      </c>
      <c r="B910" s="4" t="s">
        <v>49</v>
      </c>
      <c r="C910" s="4">
        <v>1012047786</v>
      </c>
      <c r="D910" s="4" t="s">
        <v>715</v>
      </c>
      <c r="E910" s="4" t="s">
        <v>716</v>
      </c>
      <c r="F910" s="4">
        <v>8</v>
      </c>
      <c r="G910" s="5" t="s">
        <v>52</v>
      </c>
      <c r="H910" s="4">
        <v>47</v>
      </c>
      <c r="I910" s="4" t="s">
        <v>59</v>
      </c>
      <c r="J910" s="4" t="s">
        <v>54</v>
      </c>
      <c r="K910" s="4">
        <v>0</v>
      </c>
      <c r="L910" s="4" t="s">
        <v>55</v>
      </c>
      <c r="M910" s="4" t="s">
        <v>56</v>
      </c>
      <c r="N910" s="4">
        <v>38.700000762939503</v>
      </c>
      <c r="O910" s="4">
        <v>3926</v>
      </c>
      <c r="P910" s="4">
        <f t="shared" si="61"/>
        <v>46.246500911712708</v>
      </c>
      <c r="Q910" s="4">
        <v>13000</v>
      </c>
      <c r="R910" s="4">
        <f t="shared" si="62"/>
        <v>601204.51185226522</v>
      </c>
      <c r="S910" s="4">
        <f t="shared" si="63"/>
        <v>416.52810821151786</v>
      </c>
      <c r="T910" s="4">
        <v>2400</v>
      </c>
      <c r="U910" s="4">
        <f t="shared" si="64"/>
        <v>999667.45970764291</v>
      </c>
      <c r="V910" s="4">
        <f t="shared" si="65"/>
        <v>1600871.9715599082</v>
      </c>
      <c r="W910" s="4"/>
    </row>
    <row r="911" spans="1:23" x14ac:dyDescent="0.25">
      <c r="A911" s="4">
        <f t="shared" si="66"/>
        <v>582</v>
      </c>
      <c r="B911" s="4" t="s">
        <v>49</v>
      </c>
      <c r="C911" s="4">
        <v>1012047786</v>
      </c>
      <c r="D911" s="4" t="s">
        <v>715</v>
      </c>
      <c r="E911" s="4" t="s">
        <v>716</v>
      </c>
      <c r="F911" s="4">
        <v>8</v>
      </c>
      <c r="G911" s="5" t="s">
        <v>52</v>
      </c>
      <c r="H911" s="4">
        <v>47</v>
      </c>
      <c r="I911" s="4" t="s">
        <v>59</v>
      </c>
      <c r="J911" s="4" t="s">
        <v>54</v>
      </c>
      <c r="K911" s="4">
        <v>0</v>
      </c>
      <c r="L911" s="4" t="s">
        <v>55</v>
      </c>
      <c r="M911" s="4" t="s">
        <v>56</v>
      </c>
      <c r="N911" s="4">
        <v>38.700000762939503</v>
      </c>
      <c r="O911" s="4">
        <v>3926</v>
      </c>
      <c r="P911" s="4">
        <f t="shared" si="61"/>
        <v>46.246500911712708</v>
      </c>
      <c r="Q911" s="4">
        <v>13000</v>
      </c>
      <c r="R911" s="4">
        <f t="shared" si="62"/>
        <v>601204.51185226522</v>
      </c>
      <c r="S911" s="4">
        <f t="shared" si="63"/>
        <v>416.52810821151786</v>
      </c>
      <c r="T911" s="4">
        <v>2400</v>
      </c>
      <c r="U911" s="4">
        <f t="shared" si="64"/>
        <v>999667.45970764291</v>
      </c>
      <c r="V911" s="4">
        <f t="shared" si="65"/>
        <v>1600871.9715599082</v>
      </c>
      <c r="W911" s="4"/>
    </row>
    <row r="912" spans="1:23" x14ac:dyDescent="0.25">
      <c r="A912" s="4">
        <f t="shared" si="66"/>
        <v>583</v>
      </c>
      <c r="B912" s="4" t="s">
        <v>49</v>
      </c>
      <c r="C912" s="4">
        <v>1012047786</v>
      </c>
      <c r="D912" s="4" t="s">
        <v>715</v>
      </c>
      <c r="E912" s="4" t="s">
        <v>716</v>
      </c>
      <c r="F912" s="4">
        <v>8</v>
      </c>
      <c r="G912" s="5" t="s">
        <v>52</v>
      </c>
      <c r="H912" s="4">
        <v>47</v>
      </c>
      <c r="I912" s="4" t="s">
        <v>59</v>
      </c>
      <c r="J912" s="4" t="s">
        <v>54</v>
      </c>
      <c r="K912" s="4">
        <v>1</v>
      </c>
      <c r="L912" s="4" t="s">
        <v>55</v>
      </c>
      <c r="M912" s="4" t="s">
        <v>56</v>
      </c>
      <c r="N912" s="4">
        <v>116.09999847412099</v>
      </c>
      <c r="O912" s="4">
        <v>3926</v>
      </c>
      <c r="P912" s="4">
        <f>0</f>
        <v>0</v>
      </c>
      <c r="Q912" s="4"/>
      <c r="R912" s="4">
        <f t="shared" si="62"/>
        <v>0</v>
      </c>
      <c r="S912" s="4">
        <f t="shared" si="63"/>
        <v>1249.5842835769643</v>
      </c>
      <c r="T912" s="4">
        <v>2400</v>
      </c>
      <c r="U912" s="4">
        <f t="shared" si="64"/>
        <v>2999002.2805847144</v>
      </c>
      <c r="V912" s="4">
        <f t="shared" si="65"/>
        <v>2999002.2805847144</v>
      </c>
      <c r="W912" s="4"/>
    </row>
    <row r="913" spans="1:23" x14ac:dyDescent="0.25">
      <c r="A913" s="6"/>
      <c r="B913" s="6"/>
      <c r="C913" s="7"/>
      <c r="D913" s="6"/>
      <c r="E913" s="6"/>
      <c r="F913" s="6"/>
      <c r="G913" s="8"/>
      <c r="H913" s="6"/>
      <c r="I913" s="6"/>
      <c r="J913" s="6"/>
      <c r="K913" s="6"/>
      <c r="L913" s="6"/>
      <c r="M913" s="6"/>
      <c r="N913" s="6">
        <f>SUM(N909:N912)</f>
        <v>232.20000076293951</v>
      </c>
      <c r="O913" s="6">
        <f>O912</f>
        <v>3926</v>
      </c>
      <c r="P913" s="6">
        <f>SUM(P909:P912)</f>
        <v>138.73950273513813</v>
      </c>
      <c r="Q913" s="6"/>
      <c r="R913" s="6">
        <f>SUM(R909:R912)</f>
        <v>1803613.5355567955</v>
      </c>
      <c r="S913" s="6">
        <f>SUM(S909:S912)</f>
        <v>2499.1686082115175</v>
      </c>
      <c r="T913" s="6"/>
      <c r="U913" s="6">
        <f>SUM(U909:U912)</f>
        <v>5998004.6597076431</v>
      </c>
      <c r="V913" s="6">
        <f>SUM(V909:V912)</f>
        <v>7801618.1952644391</v>
      </c>
      <c r="W913" s="6">
        <f>(O913/V913)*100</f>
        <v>5.0322893299021884E-2</v>
      </c>
    </row>
    <row r="914" spans="1:23" x14ac:dyDescent="0.25">
      <c r="A914" s="4">
        <f>+A912+1</f>
        <v>584</v>
      </c>
      <c r="B914" s="4" t="s">
        <v>49</v>
      </c>
      <c r="C914" s="4">
        <v>1012047787</v>
      </c>
      <c r="D914" s="4" t="s">
        <v>717</v>
      </c>
      <c r="E914" s="4" t="s">
        <v>718</v>
      </c>
      <c r="F914" s="4">
        <v>8</v>
      </c>
      <c r="G914" s="5" t="s">
        <v>52</v>
      </c>
      <c r="H914" s="4">
        <v>47</v>
      </c>
      <c r="I914" s="4" t="s">
        <v>59</v>
      </c>
      <c r="J914" s="4" t="s">
        <v>54</v>
      </c>
      <c r="K914" s="4">
        <v>0</v>
      </c>
      <c r="L914" s="4" t="s">
        <v>68</v>
      </c>
      <c r="M914" s="4" t="s">
        <v>56</v>
      </c>
      <c r="N914" s="4">
        <v>30.25</v>
      </c>
      <c r="O914" s="4">
        <v>738</v>
      </c>
      <c r="P914" s="4">
        <f t="shared" si="61"/>
        <v>36.14875</v>
      </c>
      <c r="Q914" s="4">
        <v>13000</v>
      </c>
      <c r="R914" s="4">
        <f t="shared" si="62"/>
        <v>469933.75</v>
      </c>
      <c r="S914" s="4">
        <f t="shared" si="63"/>
        <v>325.58075000000002</v>
      </c>
      <c r="T914" s="4">
        <v>2400</v>
      </c>
      <c r="U914" s="4">
        <f t="shared" si="64"/>
        <v>781393.8</v>
      </c>
      <c r="V914" s="4">
        <f t="shared" si="65"/>
        <v>1251327.55</v>
      </c>
      <c r="W914" s="4"/>
    </row>
    <row r="915" spans="1:23" x14ac:dyDescent="0.25">
      <c r="A915" s="4">
        <f t="shared" si="66"/>
        <v>585</v>
      </c>
      <c r="B915" s="4" t="s">
        <v>49</v>
      </c>
      <c r="C915" s="4">
        <v>1012047787</v>
      </c>
      <c r="D915" s="4" t="s">
        <v>717</v>
      </c>
      <c r="E915" s="4" t="s">
        <v>718</v>
      </c>
      <c r="F915" s="4">
        <v>8</v>
      </c>
      <c r="G915" s="5" t="s">
        <v>52</v>
      </c>
      <c r="H915" s="4">
        <v>47</v>
      </c>
      <c r="I915" s="4" t="s">
        <v>59</v>
      </c>
      <c r="J915" s="4" t="s">
        <v>54</v>
      </c>
      <c r="K915" s="4">
        <v>0</v>
      </c>
      <c r="L915" s="4" t="s">
        <v>55</v>
      </c>
      <c r="M915" s="4" t="s">
        <v>56</v>
      </c>
      <c r="N915" s="4">
        <v>29.7</v>
      </c>
      <c r="O915" s="4">
        <v>738</v>
      </c>
      <c r="P915" s="4">
        <f t="shared" si="61"/>
        <v>35.491500000000002</v>
      </c>
      <c r="Q915" s="4">
        <v>13000</v>
      </c>
      <c r="R915" s="4">
        <f t="shared" si="62"/>
        <v>461389.5</v>
      </c>
      <c r="S915" s="4">
        <f t="shared" si="63"/>
        <v>319.66109999999998</v>
      </c>
      <c r="T915" s="4">
        <v>2400</v>
      </c>
      <c r="U915" s="4">
        <f t="shared" si="64"/>
        <v>767186.6399999999</v>
      </c>
      <c r="V915" s="4">
        <f t="shared" si="65"/>
        <v>1228576.1399999999</v>
      </c>
      <c r="W915" s="4"/>
    </row>
    <row r="916" spans="1:23" x14ac:dyDescent="0.25">
      <c r="A916" s="6"/>
      <c r="B916" s="6"/>
      <c r="C916" s="7"/>
      <c r="D916" s="6"/>
      <c r="E916" s="6"/>
      <c r="F916" s="6"/>
      <c r="G916" s="8"/>
      <c r="H916" s="6"/>
      <c r="I916" s="6"/>
      <c r="J916" s="6"/>
      <c r="K916" s="6"/>
      <c r="L916" s="6"/>
      <c r="M916" s="6"/>
      <c r="N916" s="6">
        <f>SUM(N914:N915)</f>
        <v>59.95</v>
      </c>
      <c r="O916" s="6">
        <f>O915</f>
        <v>738</v>
      </c>
      <c r="P916" s="6">
        <f>SUM(P914:P915)</f>
        <v>71.640250000000009</v>
      </c>
      <c r="Q916" s="6"/>
      <c r="R916" s="6">
        <f>SUM(R914:R915)</f>
        <v>931323.25</v>
      </c>
      <c r="S916" s="6">
        <f>SUM(S914:S915)</f>
        <v>645.24185</v>
      </c>
      <c r="T916" s="6"/>
      <c r="U916" s="6">
        <f>SUM(U914:U915)</f>
        <v>1548580.44</v>
      </c>
      <c r="V916" s="6">
        <f>SUM(V914:V915)</f>
        <v>2479903.69</v>
      </c>
      <c r="W916" s="6">
        <f>(O916/V916)*100</f>
        <v>2.9759220205845975E-2</v>
      </c>
    </row>
    <row r="917" spans="1:23" x14ac:dyDescent="0.25">
      <c r="A917" s="4">
        <f>+A915+1</f>
        <v>586</v>
      </c>
      <c r="B917" s="4" t="s">
        <v>49</v>
      </c>
      <c r="C917" s="4">
        <v>1012047789</v>
      </c>
      <c r="D917" s="4" t="s">
        <v>719</v>
      </c>
      <c r="E917" s="4" t="s">
        <v>720</v>
      </c>
      <c r="F917" s="4">
        <v>8</v>
      </c>
      <c r="G917" s="5" t="s">
        <v>52</v>
      </c>
      <c r="H917" s="4">
        <v>47</v>
      </c>
      <c r="I917" s="4" t="s">
        <v>59</v>
      </c>
      <c r="J917" s="4" t="s">
        <v>54</v>
      </c>
      <c r="K917" s="4">
        <v>0</v>
      </c>
      <c r="L917" s="4" t="s">
        <v>68</v>
      </c>
      <c r="M917" s="4" t="s">
        <v>56</v>
      </c>
      <c r="N917" s="4">
        <v>56.09</v>
      </c>
      <c r="O917" s="4">
        <v>406</v>
      </c>
      <c r="P917" s="4">
        <f t="shared" si="61"/>
        <v>67.027550000000005</v>
      </c>
      <c r="Q917" s="4">
        <v>13000</v>
      </c>
      <c r="R917" s="4">
        <f t="shared" si="62"/>
        <v>871358.15</v>
      </c>
      <c r="S917" s="4">
        <f t="shared" si="63"/>
        <v>603.69667000000004</v>
      </c>
      <c r="T917" s="4">
        <v>2400</v>
      </c>
      <c r="U917" s="4">
        <f t="shared" si="64"/>
        <v>1448872.0080000001</v>
      </c>
      <c r="V917" s="4">
        <f t="shared" si="65"/>
        <v>2320230.1580000003</v>
      </c>
      <c r="W917" s="4"/>
    </row>
    <row r="918" spans="1:23" x14ac:dyDescent="0.25">
      <c r="A918" s="6"/>
      <c r="B918" s="6"/>
      <c r="C918" s="7"/>
      <c r="D918" s="6"/>
      <c r="E918" s="6"/>
      <c r="F918" s="6"/>
      <c r="G918" s="8"/>
      <c r="H918" s="6"/>
      <c r="I918" s="6"/>
      <c r="J918" s="6"/>
      <c r="K918" s="6"/>
      <c r="L918" s="6"/>
      <c r="M918" s="6"/>
      <c r="N918" s="6">
        <f>SUM(N917)</f>
        <v>56.09</v>
      </c>
      <c r="O918" s="6">
        <f>O917</f>
        <v>406</v>
      </c>
      <c r="P918" s="6">
        <f>SUM(P917)</f>
        <v>67.027550000000005</v>
      </c>
      <c r="Q918" s="6"/>
      <c r="R918" s="6">
        <f>SUM(R917)</f>
        <v>871358.15</v>
      </c>
      <c r="S918" s="6">
        <f>SUM(S917)</f>
        <v>603.69667000000004</v>
      </c>
      <c r="T918" s="6"/>
      <c r="U918" s="6">
        <f>SUM(U917)</f>
        <v>1448872.0080000001</v>
      </c>
      <c r="V918" s="6">
        <f>SUM(V917)</f>
        <v>2320230.1580000003</v>
      </c>
      <c r="W918" s="6">
        <f>(O918/V918)*100</f>
        <v>1.7498264066611618E-2</v>
      </c>
    </row>
    <row r="919" spans="1:23" x14ac:dyDescent="0.25">
      <c r="A919" s="4">
        <f>+A917+1</f>
        <v>587</v>
      </c>
      <c r="B919" s="4" t="s">
        <v>49</v>
      </c>
      <c r="C919" s="4">
        <v>1012047791</v>
      </c>
      <c r="D919" s="4" t="s">
        <v>721</v>
      </c>
      <c r="E919" s="4" t="s">
        <v>722</v>
      </c>
      <c r="F919" s="4">
        <v>8</v>
      </c>
      <c r="G919" s="5" t="s">
        <v>52</v>
      </c>
      <c r="H919" s="4">
        <v>47</v>
      </c>
      <c r="I919" s="4" t="s">
        <v>59</v>
      </c>
      <c r="J919" s="4" t="s">
        <v>54</v>
      </c>
      <c r="K919" s="4">
        <v>0</v>
      </c>
      <c r="L919" s="4" t="s">
        <v>55</v>
      </c>
      <c r="M919" s="4" t="s">
        <v>56</v>
      </c>
      <c r="N919" s="4">
        <v>66.5</v>
      </c>
      <c r="O919" s="4">
        <v>1310</v>
      </c>
      <c r="P919" s="4">
        <f t="shared" si="61"/>
        <v>79.467500000000001</v>
      </c>
      <c r="Q919" s="4">
        <v>13000</v>
      </c>
      <c r="R919" s="4">
        <f t="shared" si="62"/>
        <v>1033077.5</v>
      </c>
      <c r="S919" s="4">
        <f t="shared" si="63"/>
        <v>715.73950000000002</v>
      </c>
      <c r="T919" s="4">
        <v>2400</v>
      </c>
      <c r="U919" s="4">
        <f t="shared" si="64"/>
        <v>1717774.8</v>
      </c>
      <c r="V919" s="4">
        <f t="shared" si="65"/>
        <v>2750852.3</v>
      </c>
      <c r="W919" s="4"/>
    </row>
    <row r="920" spans="1:23" x14ac:dyDescent="0.25">
      <c r="A920" s="6"/>
      <c r="B920" s="6"/>
      <c r="C920" s="7"/>
      <c r="D920" s="6"/>
      <c r="E920" s="6"/>
      <c r="F920" s="6"/>
      <c r="G920" s="8"/>
      <c r="H920" s="6"/>
      <c r="I920" s="6"/>
      <c r="J920" s="6"/>
      <c r="K920" s="6"/>
      <c r="L920" s="6"/>
      <c r="M920" s="6"/>
      <c r="N920" s="6">
        <f>SUM(N919)</f>
        <v>66.5</v>
      </c>
      <c r="O920" s="6">
        <f>O919</f>
        <v>1310</v>
      </c>
      <c r="P920" s="6">
        <f>SUM(P919)</f>
        <v>79.467500000000001</v>
      </c>
      <c r="Q920" s="6"/>
      <c r="R920" s="6">
        <f>SUM(R919)</f>
        <v>1033077.5</v>
      </c>
      <c r="S920" s="6">
        <f>SUM(S919)</f>
        <v>715.73950000000002</v>
      </c>
      <c r="T920" s="6"/>
      <c r="U920" s="6">
        <f>SUM(U919)</f>
        <v>1717774.8</v>
      </c>
      <c r="V920" s="6">
        <f>SUM(V919)</f>
        <v>2750852.3</v>
      </c>
      <c r="W920" s="6">
        <f>(O920/V920)*100</f>
        <v>4.7621604402388315E-2</v>
      </c>
    </row>
    <row r="921" spans="1:23" x14ac:dyDescent="0.25">
      <c r="A921" s="4">
        <f>+A919+1</f>
        <v>588</v>
      </c>
      <c r="B921" s="4" t="s">
        <v>49</v>
      </c>
      <c r="C921" s="4">
        <v>1012047792</v>
      </c>
      <c r="D921" s="4" t="s">
        <v>721</v>
      </c>
      <c r="E921" s="4" t="s">
        <v>723</v>
      </c>
      <c r="F921" s="4">
        <v>8</v>
      </c>
      <c r="G921" s="5" t="s">
        <v>52</v>
      </c>
      <c r="H921" s="4">
        <v>47</v>
      </c>
      <c r="I921" s="4" t="s">
        <v>59</v>
      </c>
      <c r="J921" s="4" t="s">
        <v>54</v>
      </c>
      <c r="K921" s="4">
        <v>0</v>
      </c>
      <c r="L921" s="4" t="s">
        <v>55</v>
      </c>
      <c r="M921" s="4" t="s">
        <v>56</v>
      </c>
      <c r="N921" s="4">
        <v>81.19</v>
      </c>
      <c r="O921" s="4">
        <v>1388</v>
      </c>
      <c r="P921" s="4">
        <f t="shared" si="61"/>
        <v>97.022050000000007</v>
      </c>
      <c r="Q921" s="4">
        <v>13000</v>
      </c>
      <c r="R921" s="4">
        <f t="shared" si="62"/>
        <v>1261286.6500000001</v>
      </c>
      <c r="S921" s="4">
        <f t="shared" si="63"/>
        <v>873.84796999999992</v>
      </c>
      <c r="T921" s="4">
        <v>2400</v>
      </c>
      <c r="U921" s="4">
        <f t="shared" si="64"/>
        <v>2097235.128</v>
      </c>
      <c r="V921" s="4">
        <f t="shared" si="65"/>
        <v>3358521.7779999999</v>
      </c>
      <c r="W921" s="4"/>
    </row>
    <row r="922" spans="1:23" x14ac:dyDescent="0.25">
      <c r="A922" s="4">
        <f t="shared" si="66"/>
        <v>589</v>
      </c>
      <c r="B922" s="4" t="s">
        <v>49</v>
      </c>
      <c r="C922" s="4">
        <v>1012047792</v>
      </c>
      <c r="D922" s="4" t="s">
        <v>721</v>
      </c>
      <c r="E922" s="4" t="s">
        <v>723</v>
      </c>
      <c r="F922" s="4">
        <v>8</v>
      </c>
      <c r="G922" s="5" t="s">
        <v>52</v>
      </c>
      <c r="H922" s="4">
        <v>47</v>
      </c>
      <c r="I922" s="4" t="s">
        <v>59</v>
      </c>
      <c r="J922" s="4" t="s">
        <v>54</v>
      </c>
      <c r="K922" s="4">
        <v>1</v>
      </c>
      <c r="L922" s="4" t="s">
        <v>68</v>
      </c>
      <c r="M922" s="4" t="s">
        <v>56</v>
      </c>
      <c r="N922" s="4">
        <v>18</v>
      </c>
      <c r="O922" s="4">
        <v>1388</v>
      </c>
      <c r="P922" s="4">
        <f>0</f>
        <v>0</v>
      </c>
      <c r="Q922" s="4"/>
      <c r="R922" s="4">
        <f t="shared" si="62"/>
        <v>0</v>
      </c>
      <c r="S922" s="4">
        <f t="shared" si="63"/>
        <v>193.73400000000001</v>
      </c>
      <c r="T922" s="4">
        <v>2400</v>
      </c>
      <c r="U922" s="4">
        <f t="shared" si="64"/>
        <v>464961.60000000003</v>
      </c>
      <c r="V922" s="4">
        <f t="shared" si="65"/>
        <v>464961.60000000003</v>
      </c>
      <c r="W922" s="4"/>
    </row>
    <row r="923" spans="1:23" x14ac:dyDescent="0.25">
      <c r="A923" s="6"/>
      <c r="B923" s="6"/>
      <c r="C923" s="7"/>
      <c r="D923" s="6"/>
      <c r="E923" s="6"/>
      <c r="F923" s="6"/>
      <c r="G923" s="8"/>
      <c r="H923" s="6"/>
      <c r="I923" s="6"/>
      <c r="J923" s="6"/>
      <c r="K923" s="6"/>
      <c r="L923" s="6"/>
      <c r="M923" s="6"/>
      <c r="N923" s="6">
        <f>SUM(N921:N922)</f>
        <v>99.19</v>
      </c>
      <c r="O923" s="6">
        <f>O922</f>
        <v>1388</v>
      </c>
      <c r="P923" s="6">
        <f>SUM(P921:P922)</f>
        <v>97.022050000000007</v>
      </c>
      <c r="Q923" s="6"/>
      <c r="R923" s="6">
        <f>SUM(R921:R922)</f>
        <v>1261286.6500000001</v>
      </c>
      <c r="S923" s="6">
        <f>SUM(S921:S922)</f>
        <v>1067.58197</v>
      </c>
      <c r="T923" s="6"/>
      <c r="U923" s="6">
        <f>SUM(U921:U922)</f>
        <v>2562196.7280000001</v>
      </c>
      <c r="V923" s="6">
        <f>SUM(V921:V922)</f>
        <v>3823483.378</v>
      </c>
      <c r="W923" s="6">
        <f>(O923/V923)*100</f>
        <v>3.6301975522802968E-2</v>
      </c>
    </row>
    <row r="924" spans="1:23" x14ac:dyDescent="0.25">
      <c r="A924" s="4">
        <f>+A922+1</f>
        <v>590</v>
      </c>
      <c r="B924" s="4" t="s">
        <v>49</v>
      </c>
      <c r="C924" s="4">
        <v>1012047793</v>
      </c>
      <c r="D924" s="4" t="s">
        <v>724</v>
      </c>
      <c r="E924" s="4" t="s">
        <v>725</v>
      </c>
      <c r="F924" s="4">
        <v>8</v>
      </c>
      <c r="G924" s="5" t="s">
        <v>52</v>
      </c>
      <c r="H924" s="4">
        <v>47</v>
      </c>
      <c r="I924" s="4" t="s">
        <v>59</v>
      </c>
      <c r="J924" s="4" t="s">
        <v>54</v>
      </c>
      <c r="K924" s="4">
        <v>0</v>
      </c>
      <c r="L924" s="4" t="s">
        <v>55</v>
      </c>
      <c r="M924" s="4" t="s">
        <v>56</v>
      </c>
      <c r="N924" s="4">
        <v>82.55</v>
      </c>
      <c r="O924" s="4">
        <v>1628</v>
      </c>
      <c r="P924" s="4">
        <f t="shared" si="61"/>
        <v>98.64725</v>
      </c>
      <c r="Q924" s="4">
        <v>13000</v>
      </c>
      <c r="R924" s="4">
        <f t="shared" si="62"/>
        <v>1282414.25</v>
      </c>
      <c r="S924" s="4">
        <f t="shared" si="63"/>
        <v>888.48564999999996</v>
      </c>
      <c r="T924" s="4">
        <v>2400</v>
      </c>
      <c r="U924" s="4">
        <f t="shared" si="64"/>
        <v>2132365.56</v>
      </c>
      <c r="V924" s="4">
        <f t="shared" si="65"/>
        <v>3414779.81</v>
      </c>
      <c r="W924" s="4"/>
    </row>
    <row r="925" spans="1:23" x14ac:dyDescent="0.25">
      <c r="A925" s="6"/>
      <c r="B925" s="6"/>
      <c r="C925" s="7"/>
      <c r="D925" s="6"/>
      <c r="E925" s="6"/>
      <c r="F925" s="6"/>
      <c r="G925" s="8"/>
      <c r="H925" s="6"/>
      <c r="I925" s="6"/>
      <c r="J925" s="6"/>
      <c r="K925" s="6"/>
      <c r="L925" s="6"/>
      <c r="M925" s="6"/>
      <c r="N925" s="6">
        <f>SUM(N924)</f>
        <v>82.55</v>
      </c>
      <c r="O925" s="6">
        <f>O924</f>
        <v>1628</v>
      </c>
      <c r="P925" s="6">
        <f>SUM(P924)</f>
        <v>98.64725</v>
      </c>
      <c r="Q925" s="6"/>
      <c r="R925" s="6">
        <f>SUM(R924)</f>
        <v>1282414.25</v>
      </c>
      <c r="S925" s="6">
        <f>SUM(S924)</f>
        <v>888.48564999999996</v>
      </c>
      <c r="T925" s="6"/>
      <c r="U925" s="6">
        <f>SUM(U924)</f>
        <v>2132365.56</v>
      </c>
      <c r="V925" s="6">
        <f>SUM(V924)</f>
        <v>3414779.81</v>
      </c>
      <c r="W925" s="6">
        <f>(O925/V925)*100</f>
        <v>4.7675109101690517E-2</v>
      </c>
    </row>
    <row r="926" spans="1:23" x14ac:dyDescent="0.25">
      <c r="A926" s="4">
        <f>+A924+1</f>
        <v>591</v>
      </c>
      <c r="B926" s="4" t="s">
        <v>49</v>
      </c>
      <c r="C926" s="4">
        <v>1012047794</v>
      </c>
      <c r="D926" s="4" t="s">
        <v>726</v>
      </c>
      <c r="E926" s="4" t="s">
        <v>727</v>
      </c>
      <c r="F926" s="4">
        <v>8</v>
      </c>
      <c r="G926" s="5" t="s">
        <v>52</v>
      </c>
      <c r="H926" s="4">
        <v>47</v>
      </c>
      <c r="I926" s="4" t="s">
        <v>59</v>
      </c>
      <c r="J926" s="4" t="s">
        <v>54</v>
      </c>
      <c r="K926" s="4">
        <v>0</v>
      </c>
      <c r="L926" s="4" t="s">
        <v>68</v>
      </c>
      <c r="M926" s="4" t="s">
        <v>56</v>
      </c>
      <c r="N926" s="4">
        <v>32.549999999999997</v>
      </c>
      <c r="O926" s="4">
        <v>300</v>
      </c>
      <c r="P926" s="4">
        <f t="shared" si="61"/>
        <v>38.89725</v>
      </c>
      <c r="Q926" s="4">
        <v>13000</v>
      </c>
      <c r="R926" s="4">
        <f t="shared" si="62"/>
        <v>505664.25</v>
      </c>
      <c r="S926" s="4">
        <f t="shared" si="63"/>
        <v>350.33564999999999</v>
      </c>
      <c r="T926" s="4">
        <v>2400</v>
      </c>
      <c r="U926" s="4">
        <f t="shared" si="64"/>
        <v>840805.55999999994</v>
      </c>
      <c r="V926" s="4">
        <f t="shared" si="65"/>
        <v>1346469.81</v>
      </c>
      <c r="W926" s="4"/>
    </row>
    <row r="927" spans="1:23" x14ac:dyDescent="0.25">
      <c r="A927" s="6"/>
      <c r="B927" s="6"/>
      <c r="C927" s="7"/>
      <c r="D927" s="6"/>
      <c r="E927" s="6"/>
      <c r="F927" s="6"/>
      <c r="G927" s="8"/>
      <c r="H927" s="6"/>
      <c r="I927" s="6"/>
      <c r="J927" s="6"/>
      <c r="K927" s="6"/>
      <c r="L927" s="6"/>
      <c r="M927" s="6"/>
      <c r="N927" s="6">
        <f>SUM(N926)</f>
        <v>32.549999999999997</v>
      </c>
      <c r="O927" s="6">
        <f>O926</f>
        <v>300</v>
      </c>
      <c r="P927" s="6">
        <f>SUM(P926)</f>
        <v>38.89725</v>
      </c>
      <c r="Q927" s="6"/>
      <c r="R927" s="6">
        <f>SUM(R926)</f>
        <v>505664.25</v>
      </c>
      <c r="S927" s="6">
        <f>SUM(S926)</f>
        <v>350.33564999999999</v>
      </c>
      <c r="T927" s="6"/>
      <c r="U927" s="6">
        <f>SUM(U926)</f>
        <v>840805.55999999994</v>
      </c>
      <c r="V927" s="6">
        <f>SUM(V926)</f>
        <v>1346469.81</v>
      </c>
      <c r="W927" s="6">
        <f>(O927/V927)*100</f>
        <v>2.2280484699467567E-2</v>
      </c>
    </row>
    <row r="928" spans="1:23" x14ac:dyDescent="0.25">
      <c r="A928" s="4">
        <f>+A926+1</f>
        <v>592</v>
      </c>
      <c r="B928" s="4" t="s">
        <v>49</v>
      </c>
      <c r="C928" s="4">
        <v>1012047795</v>
      </c>
      <c r="D928" s="4" t="s">
        <v>728</v>
      </c>
      <c r="E928" s="4" t="s">
        <v>729</v>
      </c>
      <c r="F928" s="4">
        <v>8</v>
      </c>
      <c r="G928" s="5" t="s">
        <v>52</v>
      </c>
      <c r="H928" s="4">
        <v>47</v>
      </c>
      <c r="I928" s="4" t="s">
        <v>59</v>
      </c>
      <c r="J928" s="4" t="s">
        <v>54</v>
      </c>
      <c r="K928" s="4">
        <v>0</v>
      </c>
      <c r="L928" s="4" t="s">
        <v>68</v>
      </c>
      <c r="M928" s="4" t="s">
        <v>56</v>
      </c>
      <c r="N928" s="4">
        <v>7.5</v>
      </c>
      <c r="O928" s="4">
        <v>618</v>
      </c>
      <c r="P928" s="4">
        <f t="shared" si="61"/>
        <v>8.9625000000000004</v>
      </c>
      <c r="Q928" s="4">
        <v>13000</v>
      </c>
      <c r="R928" s="4">
        <f t="shared" si="62"/>
        <v>116512.5</v>
      </c>
      <c r="S928" s="4">
        <f t="shared" si="63"/>
        <v>80.722499999999997</v>
      </c>
      <c r="T928" s="4">
        <v>2400</v>
      </c>
      <c r="U928" s="4">
        <f t="shared" si="64"/>
        <v>193734</v>
      </c>
      <c r="V928" s="4">
        <f t="shared" si="65"/>
        <v>310246.5</v>
      </c>
      <c r="W928" s="4"/>
    </row>
    <row r="929" spans="1:23" x14ac:dyDescent="0.25">
      <c r="A929" s="4">
        <f t="shared" si="66"/>
        <v>593</v>
      </c>
      <c r="B929" s="4" t="s">
        <v>49</v>
      </c>
      <c r="C929" s="4">
        <v>1012047795</v>
      </c>
      <c r="D929" s="4" t="s">
        <v>728</v>
      </c>
      <c r="E929" s="4" t="s">
        <v>729</v>
      </c>
      <c r="F929" s="4">
        <v>8</v>
      </c>
      <c r="G929" s="5" t="s">
        <v>52</v>
      </c>
      <c r="H929" s="4">
        <v>47</v>
      </c>
      <c r="I929" s="4" t="s">
        <v>59</v>
      </c>
      <c r="J929" s="4" t="s">
        <v>54</v>
      </c>
      <c r="K929" s="4">
        <v>0</v>
      </c>
      <c r="L929" s="4" t="s">
        <v>55</v>
      </c>
      <c r="M929" s="4" t="s">
        <v>56</v>
      </c>
      <c r="N929" s="4">
        <v>28</v>
      </c>
      <c r="O929" s="4">
        <v>618</v>
      </c>
      <c r="P929" s="4">
        <f t="shared" si="61"/>
        <v>33.46</v>
      </c>
      <c r="Q929" s="4">
        <v>13000</v>
      </c>
      <c r="R929" s="4">
        <f t="shared" si="62"/>
        <v>434980</v>
      </c>
      <c r="S929" s="4">
        <f t="shared" si="63"/>
        <v>301.36399999999998</v>
      </c>
      <c r="T929" s="4">
        <v>2400</v>
      </c>
      <c r="U929" s="4">
        <f t="shared" si="64"/>
        <v>723273.6</v>
      </c>
      <c r="V929" s="4">
        <f t="shared" si="65"/>
        <v>1158253.6000000001</v>
      </c>
      <c r="W929" s="4"/>
    </row>
    <row r="930" spans="1:23" x14ac:dyDescent="0.25">
      <c r="A930" s="6"/>
      <c r="B930" s="6"/>
      <c r="C930" s="7"/>
      <c r="D930" s="6"/>
      <c r="E930" s="6"/>
      <c r="F930" s="6"/>
      <c r="G930" s="8"/>
      <c r="H930" s="6"/>
      <c r="I930" s="6"/>
      <c r="J930" s="6"/>
      <c r="K930" s="6"/>
      <c r="L930" s="6"/>
      <c r="M930" s="6"/>
      <c r="N930" s="6">
        <f>SUM(N928:N929)</f>
        <v>35.5</v>
      </c>
      <c r="O930" s="6">
        <f>O929</f>
        <v>618</v>
      </c>
      <c r="P930" s="6">
        <f>SUM(P928:P929)</f>
        <v>42.422499999999999</v>
      </c>
      <c r="Q930" s="6"/>
      <c r="R930" s="6">
        <f>SUM(R928:R929)</f>
        <v>551492.5</v>
      </c>
      <c r="S930" s="6">
        <f>SUM(S928:S929)</f>
        <v>382.0865</v>
      </c>
      <c r="T930" s="6"/>
      <c r="U930" s="6">
        <f>SUM(U928:U929)</f>
        <v>917007.6</v>
      </c>
      <c r="V930" s="6">
        <f>SUM(V928:V929)</f>
        <v>1468500.1</v>
      </c>
      <c r="W930" s="6">
        <f>(O930/V930)*100</f>
        <v>4.2083756071926721E-2</v>
      </c>
    </row>
    <row r="931" spans="1:23" x14ac:dyDescent="0.25">
      <c r="A931" s="4">
        <f>+A929+1</f>
        <v>594</v>
      </c>
      <c r="B931" s="4" t="s">
        <v>49</v>
      </c>
      <c r="C931" s="4">
        <v>1012047796</v>
      </c>
      <c r="D931" s="4" t="s">
        <v>730</v>
      </c>
      <c r="E931" s="4" t="s">
        <v>731</v>
      </c>
      <c r="F931" s="4">
        <v>8</v>
      </c>
      <c r="G931" s="5" t="s">
        <v>52</v>
      </c>
      <c r="H931" s="4">
        <v>47</v>
      </c>
      <c r="I931" s="4" t="s">
        <v>59</v>
      </c>
      <c r="J931" s="4" t="s">
        <v>54</v>
      </c>
      <c r="K931" s="4">
        <v>0</v>
      </c>
      <c r="L931" s="4" t="s">
        <v>68</v>
      </c>
      <c r="M931" s="4" t="s">
        <v>56</v>
      </c>
      <c r="N931" s="4">
        <v>42.3</v>
      </c>
      <c r="O931" s="4">
        <v>848</v>
      </c>
      <c r="P931" s="4">
        <f t="shared" si="61"/>
        <v>50.548499999999997</v>
      </c>
      <c r="Q931" s="4">
        <v>13000</v>
      </c>
      <c r="R931" s="4">
        <f t="shared" si="62"/>
        <v>657130.5</v>
      </c>
      <c r="S931" s="4">
        <f t="shared" si="63"/>
        <v>455.27489999999995</v>
      </c>
      <c r="T931" s="4">
        <v>2400</v>
      </c>
      <c r="U931" s="4">
        <f t="shared" si="64"/>
        <v>1092659.7599999998</v>
      </c>
      <c r="V931" s="4">
        <f t="shared" si="65"/>
        <v>1749790.2599999998</v>
      </c>
      <c r="W931" s="4"/>
    </row>
    <row r="932" spans="1:23" x14ac:dyDescent="0.25">
      <c r="A932" s="4">
        <f t="shared" si="66"/>
        <v>595</v>
      </c>
      <c r="B932" s="4" t="s">
        <v>49</v>
      </c>
      <c r="C932" s="4">
        <v>1012047796</v>
      </c>
      <c r="D932" s="4" t="s">
        <v>730</v>
      </c>
      <c r="E932" s="4" t="s">
        <v>731</v>
      </c>
      <c r="F932" s="4">
        <v>8</v>
      </c>
      <c r="G932" s="5" t="s">
        <v>52</v>
      </c>
      <c r="H932" s="4">
        <v>47</v>
      </c>
      <c r="I932" s="4" t="s">
        <v>59</v>
      </c>
      <c r="J932" s="4" t="s">
        <v>54</v>
      </c>
      <c r="K932" s="4">
        <v>0</v>
      </c>
      <c r="L932" s="4" t="s">
        <v>68</v>
      </c>
      <c r="M932" s="4" t="s">
        <v>56</v>
      </c>
      <c r="N932" s="4">
        <v>50</v>
      </c>
      <c r="O932" s="4">
        <v>848</v>
      </c>
      <c r="P932" s="4">
        <f t="shared" si="61"/>
        <v>59.75</v>
      </c>
      <c r="Q932" s="4">
        <v>13000</v>
      </c>
      <c r="R932" s="4">
        <f t="shared" si="62"/>
        <v>776750</v>
      </c>
      <c r="S932" s="4">
        <f t="shared" si="63"/>
        <v>538.15</v>
      </c>
      <c r="T932" s="4">
        <v>2400</v>
      </c>
      <c r="U932" s="4">
        <f t="shared" si="64"/>
        <v>1291560</v>
      </c>
      <c r="V932" s="4">
        <f t="shared" si="65"/>
        <v>2068310</v>
      </c>
      <c r="W932" s="4"/>
    </row>
    <row r="933" spans="1:23" x14ac:dyDescent="0.25">
      <c r="A933" s="6"/>
      <c r="B933" s="6"/>
      <c r="C933" s="7"/>
      <c r="D933" s="6"/>
      <c r="E933" s="6"/>
      <c r="F933" s="6"/>
      <c r="G933" s="8"/>
      <c r="H933" s="6"/>
      <c r="I933" s="6"/>
      <c r="J933" s="6"/>
      <c r="K933" s="6"/>
      <c r="L933" s="6"/>
      <c r="M933" s="6"/>
      <c r="N933" s="6">
        <f>SUM(N931:N932)</f>
        <v>92.3</v>
      </c>
      <c r="O933" s="6">
        <f>O932</f>
        <v>848</v>
      </c>
      <c r="P933" s="6">
        <f>SUM(P931:P932)</f>
        <v>110.29849999999999</v>
      </c>
      <c r="Q933" s="6"/>
      <c r="R933" s="6">
        <f>SUM(R931:R932)</f>
        <v>1433880.5</v>
      </c>
      <c r="S933" s="6">
        <f>SUM(S931:S932)</f>
        <v>993.42489999999998</v>
      </c>
      <c r="T933" s="6"/>
      <c r="U933" s="6">
        <f>SUM(U931:U932)</f>
        <v>2384219.7599999998</v>
      </c>
      <c r="V933" s="6">
        <f>SUM(V931:V932)</f>
        <v>3818100.26</v>
      </c>
      <c r="W933" s="6">
        <f>(O933/V933)*100</f>
        <v>2.2209998225662102E-2</v>
      </c>
    </row>
    <row r="934" spans="1:23" x14ac:dyDescent="0.25">
      <c r="A934" s="4">
        <f>+A932+1</f>
        <v>596</v>
      </c>
      <c r="B934" s="4" t="s">
        <v>49</v>
      </c>
      <c r="C934" s="4">
        <v>1012047798</v>
      </c>
      <c r="D934" s="4" t="s">
        <v>732</v>
      </c>
      <c r="E934" s="4" t="s">
        <v>733</v>
      </c>
      <c r="F934" s="4">
        <v>8</v>
      </c>
      <c r="G934" s="5" t="s">
        <v>52</v>
      </c>
      <c r="H934" s="4">
        <v>47</v>
      </c>
      <c r="I934" s="4" t="s">
        <v>59</v>
      </c>
      <c r="J934" s="4" t="s">
        <v>54</v>
      </c>
      <c r="K934" s="4">
        <v>0</v>
      </c>
      <c r="L934" s="4" t="s">
        <v>55</v>
      </c>
      <c r="M934" s="4" t="s">
        <v>56</v>
      </c>
      <c r="N934" s="4">
        <v>55.08</v>
      </c>
      <c r="O934" s="4">
        <v>1142</v>
      </c>
      <c r="P934" s="4">
        <f t="shared" si="61"/>
        <v>65.820599999999999</v>
      </c>
      <c r="Q934" s="4">
        <v>13000</v>
      </c>
      <c r="R934" s="4">
        <f t="shared" si="62"/>
        <v>855667.79999999993</v>
      </c>
      <c r="S934" s="4">
        <f t="shared" si="63"/>
        <v>592.82603999999992</v>
      </c>
      <c r="T934" s="4">
        <v>2400</v>
      </c>
      <c r="U934" s="4">
        <f t="shared" si="64"/>
        <v>1422782.4959999998</v>
      </c>
      <c r="V934" s="4">
        <f t="shared" si="65"/>
        <v>2278450.2959999996</v>
      </c>
      <c r="W934" s="4"/>
    </row>
    <row r="935" spans="1:23" x14ac:dyDescent="0.25">
      <c r="A935" s="4">
        <f t="shared" si="66"/>
        <v>597</v>
      </c>
      <c r="B935" s="4" t="s">
        <v>49</v>
      </c>
      <c r="C935" s="4">
        <v>1012047798</v>
      </c>
      <c r="D935" s="4" t="s">
        <v>732</v>
      </c>
      <c r="E935" s="4" t="s">
        <v>733</v>
      </c>
      <c r="F935" s="4">
        <v>8</v>
      </c>
      <c r="G935" s="5" t="s">
        <v>52</v>
      </c>
      <c r="H935" s="4">
        <v>47</v>
      </c>
      <c r="I935" s="4" t="s">
        <v>59</v>
      </c>
      <c r="J935" s="4" t="s">
        <v>54</v>
      </c>
      <c r="K935" s="4">
        <v>1</v>
      </c>
      <c r="L935" s="4" t="s">
        <v>68</v>
      </c>
      <c r="M935" s="4" t="s">
        <v>56</v>
      </c>
      <c r="N935" s="4">
        <v>31.96</v>
      </c>
      <c r="O935" s="4">
        <v>1142</v>
      </c>
      <c r="P935" s="4">
        <f>0</f>
        <v>0</v>
      </c>
      <c r="Q935" s="4"/>
      <c r="R935" s="4">
        <f t="shared" si="62"/>
        <v>0</v>
      </c>
      <c r="S935" s="4">
        <f t="shared" si="63"/>
        <v>343.98548</v>
      </c>
      <c r="T935" s="4">
        <v>2400</v>
      </c>
      <c r="U935" s="4">
        <f t="shared" si="64"/>
        <v>825565.152</v>
      </c>
      <c r="V935" s="4">
        <f t="shared" si="65"/>
        <v>825565.152</v>
      </c>
      <c r="W935" s="4"/>
    </row>
    <row r="936" spans="1:23" x14ac:dyDescent="0.25">
      <c r="A936" s="6"/>
      <c r="B936" s="6"/>
      <c r="C936" s="7"/>
      <c r="D936" s="6"/>
      <c r="E936" s="6"/>
      <c r="F936" s="6"/>
      <c r="G936" s="8"/>
      <c r="H936" s="6"/>
      <c r="I936" s="6"/>
      <c r="J936" s="6"/>
      <c r="K936" s="6"/>
      <c r="L936" s="6"/>
      <c r="M936" s="6"/>
      <c r="N936" s="6">
        <f>SUM(N934:N935)</f>
        <v>87.039999999999992</v>
      </c>
      <c r="O936" s="6">
        <f>O935</f>
        <v>1142</v>
      </c>
      <c r="P936" s="6">
        <f>SUM(P934:P935)</f>
        <v>65.820599999999999</v>
      </c>
      <c r="Q936" s="6"/>
      <c r="R936" s="6">
        <f>SUM(R934:R935)</f>
        <v>855667.79999999993</v>
      </c>
      <c r="S936" s="6">
        <f>SUM(S934:S935)</f>
        <v>936.81151999999997</v>
      </c>
      <c r="T936" s="6"/>
      <c r="U936" s="6">
        <f>SUM(U934:U935)</f>
        <v>2248347.648</v>
      </c>
      <c r="V936" s="6">
        <f>SUM(V934:V935)</f>
        <v>3104015.4479999999</v>
      </c>
      <c r="W936" s="6">
        <f>(O936/V936)*100</f>
        <v>3.6791054011532744E-2</v>
      </c>
    </row>
    <row r="937" spans="1:23" x14ac:dyDescent="0.25">
      <c r="A937" s="4">
        <f>+A935+1</f>
        <v>598</v>
      </c>
      <c r="B937" s="4" t="s">
        <v>49</v>
      </c>
      <c r="C937" s="4">
        <v>1012047799</v>
      </c>
      <c r="D937" s="4" t="s">
        <v>734</v>
      </c>
      <c r="E937" s="4" t="s">
        <v>735</v>
      </c>
      <c r="F937" s="4">
        <v>8</v>
      </c>
      <c r="G937" s="5" t="s">
        <v>52</v>
      </c>
      <c r="H937" s="4">
        <v>47</v>
      </c>
      <c r="I937" s="4" t="s">
        <v>59</v>
      </c>
      <c r="J937" s="4" t="s">
        <v>54</v>
      </c>
      <c r="K937" s="4">
        <v>0</v>
      </c>
      <c r="L937" s="4" t="s">
        <v>55</v>
      </c>
      <c r="M937" s="4" t="s">
        <v>56</v>
      </c>
      <c r="N937" s="4">
        <v>35</v>
      </c>
      <c r="O937" s="4">
        <v>1752</v>
      </c>
      <c r="P937" s="4">
        <f t="shared" si="61"/>
        <v>41.825000000000003</v>
      </c>
      <c r="Q937" s="4">
        <v>13000</v>
      </c>
      <c r="R937" s="4">
        <f t="shared" si="62"/>
        <v>543725</v>
      </c>
      <c r="S937" s="4">
        <f t="shared" si="63"/>
        <v>376.70499999999998</v>
      </c>
      <c r="T937" s="4">
        <v>2400</v>
      </c>
      <c r="U937" s="4">
        <f t="shared" si="64"/>
        <v>904092</v>
      </c>
      <c r="V937" s="4">
        <f t="shared" si="65"/>
        <v>1447817</v>
      </c>
      <c r="W937" s="4"/>
    </row>
    <row r="938" spans="1:23" x14ac:dyDescent="0.25">
      <c r="A938" s="4">
        <f t="shared" si="66"/>
        <v>599</v>
      </c>
      <c r="B938" s="4" t="s">
        <v>49</v>
      </c>
      <c r="C938" s="4">
        <v>1012047799</v>
      </c>
      <c r="D938" s="4" t="s">
        <v>734</v>
      </c>
      <c r="E938" s="4" t="s">
        <v>735</v>
      </c>
      <c r="F938" s="4">
        <v>8</v>
      </c>
      <c r="G938" s="5" t="s">
        <v>52</v>
      </c>
      <c r="H938" s="4">
        <v>47</v>
      </c>
      <c r="I938" s="4" t="s">
        <v>59</v>
      </c>
      <c r="J938" s="4" t="s">
        <v>54</v>
      </c>
      <c r="K938" s="4">
        <v>1</v>
      </c>
      <c r="L938" s="4" t="s">
        <v>55</v>
      </c>
      <c r="M938" s="4" t="s">
        <v>56</v>
      </c>
      <c r="N938" s="4">
        <v>35</v>
      </c>
      <c r="O938" s="4">
        <v>1752</v>
      </c>
      <c r="P938" s="4">
        <f>0</f>
        <v>0</v>
      </c>
      <c r="Q938" s="4"/>
      <c r="R938" s="4">
        <f t="shared" si="62"/>
        <v>0</v>
      </c>
      <c r="S938" s="4">
        <f t="shared" si="63"/>
        <v>376.70499999999998</v>
      </c>
      <c r="T938" s="4">
        <v>2400</v>
      </c>
      <c r="U938" s="4">
        <f t="shared" si="64"/>
        <v>904092</v>
      </c>
      <c r="V938" s="4">
        <f t="shared" si="65"/>
        <v>904092</v>
      </c>
      <c r="W938" s="4"/>
    </row>
    <row r="939" spans="1:23" x14ac:dyDescent="0.25">
      <c r="A939" s="4">
        <f t="shared" si="66"/>
        <v>600</v>
      </c>
      <c r="B939" s="4" t="s">
        <v>49</v>
      </c>
      <c r="C939" s="4">
        <v>1012047799</v>
      </c>
      <c r="D939" s="4" t="s">
        <v>734</v>
      </c>
      <c r="E939" s="4" t="s">
        <v>735</v>
      </c>
      <c r="F939" s="4">
        <v>8</v>
      </c>
      <c r="G939" s="5" t="s">
        <v>52</v>
      </c>
      <c r="H939" s="4">
        <v>47</v>
      </c>
      <c r="I939" s="4" t="s">
        <v>59</v>
      </c>
      <c r="J939" s="4" t="s">
        <v>54</v>
      </c>
      <c r="K939" s="4">
        <v>2</v>
      </c>
      <c r="L939" s="4" t="s">
        <v>55</v>
      </c>
      <c r="M939" s="4" t="s">
        <v>56</v>
      </c>
      <c r="N939" s="4">
        <v>35</v>
      </c>
      <c r="O939" s="4">
        <v>1752</v>
      </c>
      <c r="P939" s="4">
        <f>0</f>
        <v>0</v>
      </c>
      <c r="Q939" s="4"/>
      <c r="R939" s="4">
        <f t="shared" si="62"/>
        <v>0</v>
      </c>
      <c r="S939" s="4">
        <f t="shared" si="63"/>
        <v>376.70499999999998</v>
      </c>
      <c r="T939" s="4">
        <v>2400</v>
      </c>
      <c r="U939" s="4">
        <f t="shared" si="64"/>
        <v>904092</v>
      </c>
      <c r="V939" s="4">
        <f t="shared" si="65"/>
        <v>904092</v>
      </c>
      <c r="W939" s="4"/>
    </row>
    <row r="940" spans="1:23" x14ac:dyDescent="0.25">
      <c r="A940" s="6"/>
      <c r="B940" s="6"/>
      <c r="C940" s="7"/>
      <c r="D940" s="6"/>
      <c r="E940" s="6"/>
      <c r="F940" s="6"/>
      <c r="G940" s="8"/>
      <c r="H940" s="6"/>
      <c r="I940" s="6"/>
      <c r="J940" s="6"/>
      <c r="K940" s="6"/>
      <c r="L940" s="6"/>
      <c r="M940" s="6"/>
      <c r="N940" s="6">
        <f>SUM(N937:N939)</f>
        <v>105</v>
      </c>
      <c r="O940" s="6">
        <f>O939</f>
        <v>1752</v>
      </c>
      <c r="P940" s="6">
        <f>SUM(P937:P939)</f>
        <v>41.825000000000003</v>
      </c>
      <c r="Q940" s="6"/>
      <c r="R940" s="6">
        <f>SUM(R937:R939)</f>
        <v>543725</v>
      </c>
      <c r="S940" s="6">
        <f>SUM(S937:S939)</f>
        <v>1130.115</v>
      </c>
      <c r="T940" s="6"/>
      <c r="U940" s="6">
        <f>SUM(U937:U939)</f>
        <v>2712276</v>
      </c>
      <c r="V940" s="6">
        <f>SUM(V937:V939)</f>
        <v>3256001</v>
      </c>
      <c r="W940" s="6">
        <f>(O940/V940)*100</f>
        <v>5.3808337282451699E-2</v>
      </c>
    </row>
    <row r="941" spans="1:23" x14ac:dyDescent="0.25">
      <c r="A941" s="4">
        <f>+A939+1</f>
        <v>601</v>
      </c>
      <c r="B941" s="4" t="s">
        <v>49</v>
      </c>
      <c r="C941" s="4">
        <v>1012047800</v>
      </c>
      <c r="D941" s="4" t="s">
        <v>736</v>
      </c>
      <c r="E941" s="4" t="s">
        <v>737</v>
      </c>
      <c r="F941" s="4">
        <v>8</v>
      </c>
      <c r="G941" s="5" t="s">
        <v>52</v>
      </c>
      <c r="H941" s="4">
        <v>47</v>
      </c>
      <c r="I941" s="4" t="s">
        <v>59</v>
      </c>
      <c r="J941" s="4" t="s">
        <v>54</v>
      </c>
      <c r="K941" s="4">
        <v>0</v>
      </c>
      <c r="L941" s="4" t="s">
        <v>68</v>
      </c>
      <c r="M941" s="4" t="s">
        <v>56</v>
      </c>
      <c r="N941" s="4">
        <v>39.35</v>
      </c>
      <c r="O941" s="4">
        <v>362</v>
      </c>
      <c r="P941" s="4">
        <f t="shared" si="61"/>
        <v>47.023250000000004</v>
      </c>
      <c r="Q941" s="4">
        <v>13000</v>
      </c>
      <c r="R941" s="4">
        <f t="shared" si="62"/>
        <v>611302.25</v>
      </c>
      <c r="S941" s="4">
        <f t="shared" si="63"/>
        <v>423.52404999999999</v>
      </c>
      <c r="T941" s="4">
        <v>2400</v>
      </c>
      <c r="U941" s="4">
        <f t="shared" si="64"/>
        <v>1016457.72</v>
      </c>
      <c r="V941" s="4">
        <f t="shared" si="65"/>
        <v>1627759.97</v>
      </c>
      <c r="W941" s="4"/>
    </row>
    <row r="942" spans="1:23" x14ac:dyDescent="0.25">
      <c r="A942" s="6"/>
      <c r="B942" s="6"/>
      <c r="C942" s="7"/>
      <c r="D942" s="6"/>
      <c r="E942" s="6"/>
      <c r="F942" s="6"/>
      <c r="G942" s="8"/>
      <c r="H942" s="6"/>
      <c r="I942" s="6"/>
      <c r="J942" s="6"/>
      <c r="K942" s="6"/>
      <c r="L942" s="6"/>
      <c r="M942" s="6"/>
      <c r="N942" s="6">
        <f>SUM(N941)</f>
        <v>39.35</v>
      </c>
      <c r="O942" s="6">
        <f>O941</f>
        <v>362</v>
      </c>
      <c r="P942" s="6">
        <f>SUM(P941)</f>
        <v>47.023250000000004</v>
      </c>
      <c r="Q942" s="6"/>
      <c r="R942" s="6">
        <f>SUM(R941)</f>
        <v>611302.25</v>
      </c>
      <c r="S942" s="6">
        <f>SUM(S941)</f>
        <v>423.52404999999999</v>
      </c>
      <c r="T942" s="6"/>
      <c r="U942" s="6">
        <f>SUM(U941)</f>
        <v>1016457.72</v>
      </c>
      <c r="V942" s="6">
        <f>SUM(V941)</f>
        <v>1627759.97</v>
      </c>
      <c r="W942" s="6">
        <f>(O942/V942)*100</f>
        <v>2.2239151144624842E-2</v>
      </c>
    </row>
    <row r="943" spans="1:23" x14ac:dyDescent="0.25">
      <c r="A943" s="4">
        <f>+A941+1</f>
        <v>602</v>
      </c>
      <c r="B943" s="4" t="s">
        <v>49</v>
      </c>
      <c r="C943" s="4">
        <v>1012047801</v>
      </c>
      <c r="D943" s="4" t="s">
        <v>738</v>
      </c>
      <c r="E943" s="4" t="s">
        <v>739</v>
      </c>
      <c r="F943" s="4">
        <v>8</v>
      </c>
      <c r="G943" s="5" t="s">
        <v>52</v>
      </c>
      <c r="H943" s="4">
        <v>47</v>
      </c>
      <c r="I943" s="4" t="s">
        <v>59</v>
      </c>
      <c r="J943" s="4" t="s">
        <v>54</v>
      </c>
      <c r="K943" s="4">
        <v>0</v>
      </c>
      <c r="L943" s="4" t="s">
        <v>68</v>
      </c>
      <c r="M943" s="4" t="s">
        <v>56</v>
      </c>
      <c r="N943" s="4">
        <v>21.07</v>
      </c>
      <c r="O943" s="4">
        <v>194</v>
      </c>
      <c r="P943" s="4">
        <f t="shared" si="61"/>
        <v>25.178650000000001</v>
      </c>
      <c r="Q943" s="4">
        <v>13000</v>
      </c>
      <c r="R943" s="4">
        <f t="shared" si="62"/>
        <v>327322.45</v>
      </c>
      <c r="S943" s="4">
        <f t="shared" si="63"/>
        <v>226.77641</v>
      </c>
      <c r="T943" s="4">
        <v>2400</v>
      </c>
      <c r="U943" s="4">
        <f t="shared" si="64"/>
        <v>544263.38399999996</v>
      </c>
      <c r="V943" s="4">
        <f t="shared" si="65"/>
        <v>871585.83400000003</v>
      </c>
      <c r="W943" s="4"/>
    </row>
    <row r="944" spans="1:23" x14ac:dyDescent="0.25">
      <c r="A944" s="6"/>
      <c r="B944" s="6"/>
      <c r="C944" s="7"/>
      <c r="D944" s="6"/>
      <c r="E944" s="6"/>
      <c r="F944" s="6"/>
      <c r="G944" s="8"/>
      <c r="H944" s="6"/>
      <c r="I944" s="6"/>
      <c r="J944" s="6"/>
      <c r="K944" s="6"/>
      <c r="L944" s="6"/>
      <c r="M944" s="6"/>
      <c r="N944" s="6">
        <f>SUM(N943)</f>
        <v>21.07</v>
      </c>
      <c r="O944" s="6">
        <f>O943</f>
        <v>194</v>
      </c>
      <c r="P944" s="6">
        <f>SUM(P943)</f>
        <v>25.178650000000001</v>
      </c>
      <c r="Q944" s="6"/>
      <c r="R944" s="6">
        <f>SUM(R943)</f>
        <v>327322.45</v>
      </c>
      <c r="S944" s="6">
        <f>SUM(S943)</f>
        <v>226.77641</v>
      </c>
      <c r="T944" s="6"/>
      <c r="U944" s="6">
        <f>SUM(U943)</f>
        <v>544263.38399999996</v>
      </c>
      <c r="V944" s="6">
        <f>SUM(V943)</f>
        <v>871585.83400000003</v>
      </c>
      <c r="W944" s="6">
        <f>(O944/V944)*100</f>
        <v>2.2258278236311949E-2</v>
      </c>
    </row>
    <row r="945" spans="1:23" x14ac:dyDescent="0.25">
      <c r="A945" s="4">
        <f>+A943+1</f>
        <v>603</v>
      </c>
      <c r="B945" s="4" t="s">
        <v>49</v>
      </c>
      <c r="C945" s="4">
        <v>1012047802</v>
      </c>
      <c r="D945" s="4" t="s">
        <v>740</v>
      </c>
      <c r="E945" s="4" t="s">
        <v>741</v>
      </c>
      <c r="F945" s="4">
        <v>8</v>
      </c>
      <c r="G945" s="5" t="s">
        <v>52</v>
      </c>
      <c r="H945" s="4">
        <v>47</v>
      </c>
      <c r="I945" s="4" t="s">
        <v>59</v>
      </c>
      <c r="J945" s="4" t="s">
        <v>54</v>
      </c>
      <c r="K945" s="4">
        <v>0</v>
      </c>
      <c r="L945" s="4" t="s">
        <v>55</v>
      </c>
      <c r="M945" s="4" t="s">
        <v>56</v>
      </c>
      <c r="N945" s="4">
        <v>58.139999389648402</v>
      </c>
      <c r="O945" s="4">
        <v>904</v>
      </c>
      <c r="P945" s="4">
        <f t="shared" si="61"/>
        <v>69.477299270629842</v>
      </c>
      <c r="Q945" s="4">
        <v>13000</v>
      </c>
      <c r="R945" s="4">
        <f t="shared" si="62"/>
        <v>903204.89051818789</v>
      </c>
      <c r="S945" s="4">
        <f t="shared" si="63"/>
        <v>625.76081343078579</v>
      </c>
      <c r="T945" s="4">
        <v>2400</v>
      </c>
      <c r="U945" s="4">
        <f t="shared" si="64"/>
        <v>1501825.9522338859</v>
      </c>
      <c r="V945" s="4">
        <f t="shared" si="65"/>
        <v>2405030.8427520739</v>
      </c>
      <c r="W945" s="4"/>
    </row>
    <row r="946" spans="1:23" x14ac:dyDescent="0.25">
      <c r="A946" s="6"/>
      <c r="B946" s="6"/>
      <c r="C946" s="7"/>
      <c r="D946" s="6"/>
      <c r="E946" s="6"/>
      <c r="F946" s="6"/>
      <c r="G946" s="8"/>
      <c r="H946" s="6"/>
      <c r="I946" s="6"/>
      <c r="J946" s="6"/>
      <c r="K946" s="6"/>
      <c r="L946" s="6"/>
      <c r="M946" s="6"/>
      <c r="N946" s="6">
        <f>SUM(N945)</f>
        <v>58.139999389648402</v>
      </c>
      <c r="O946" s="6">
        <f>O945</f>
        <v>904</v>
      </c>
      <c r="P946" s="6">
        <f>SUM(P945)</f>
        <v>69.477299270629842</v>
      </c>
      <c r="Q946" s="6"/>
      <c r="R946" s="6">
        <f>SUM(R945)</f>
        <v>903204.89051818789</v>
      </c>
      <c r="S946" s="6">
        <f>SUM(S945)</f>
        <v>625.76081343078579</v>
      </c>
      <c r="T946" s="6"/>
      <c r="U946" s="6">
        <f>SUM(U945)</f>
        <v>1501825.9522338859</v>
      </c>
      <c r="V946" s="6">
        <f>SUM(V945)</f>
        <v>2405030.8427520739</v>
      </c>
      <c r="W946" s="6">
        <f>(O946/V946)*100</f>
        <v>3.7587875545311254E-2</v>
      </c>
    </row>
    <row r="947" spans="1:23" x14ac:dyDescent="0.25">
      <c r="A947" s="4">
        <f>+A945+1</f>
        <v>604</v>
      </c>
      <c r="B947" s="4" t="s">
        <v>49</v>
      </c>
      <c r="C947" s="4">
        <v>1012047803</v>
      </c>
      <c r="D947" s="4" t="s">
        <v>742</v>
      </c>
      <c r="E947" s="4" t="s">
        <v>743</v>
      </c>
      <c r="F947" s="4">
        <v>8</v>
      </c>
      <c r="G947" s="5" t="s">
        <v>52</v>
      </c>
      <c r="H947" s="4">
        <v>47</v>
      </c>
      <c r="I947" s="4" t="s">
        <v>59</v>
      </c>
      <c r="J947" s="4" t="s">
        <v>54</v>
      </c>
      <c r="K947" s="4">
        <v>0</v>
      </c>
      <c r="L947" s="4" t="s">
        <v>55</v>
      </c>
      <c r="M947" s="4" t="s">
        <v>56</v>
      </c>
      <c r="N947" s="4">
        <v>64.8</v>
      </c>
      <c r="O947" s="4">
        <v>2554</v>
      </c>
      <c r="P947" s="4">
        <f t="shared" si="61"/>
        <v>77.436000000000007</v>
      </c>
      <c r="Q947" s="4">
        <v>13000</v>
      </c>
      <c r="R947" s="4">
        <f t="shared" si="62"/>
        <v>1006668.0000000001</v>
      </c>
      <c r="S947" s="4">
        <f t="shared" si="63"/>
        <v>697.44239999999991</v>
      </c>
      <c r="T947" s="4">
        <v>2400</v>
      </c>
      <c r="U947" s="4">
        <f t="shared" si="64"/>
        <v>1673861.7599999998</v>
      </c>
      <c r="V947" s="4">
        <f t="shared" si="65"/>
        <v>2680529.7599999998</v>
      </c>
      <c r="W947" s="4"/>
    </row>
    <row r="948" spans="1:23" x14ac:dyDescent="0.25">
      <c r="A948" s="4">
        <f t="shared" si="66"/>
        <v>605</v>
      </c>
      <c r="B948" s="4" t="s">
        <v>49</v>
      </c>
      <c r="C948" s="4">
        <v>1012047803</v>
      </c>
      <c r="D948" s="4" t="s">
        <v>742</v>
      </c>
      <c r="E948" s="4" t="s">
        <v>743</v>
      </c>
      <c r="F948" s="4">
        <v>8</v>
      </c>
      <c r="G948" s="5" t="s">
        <v>52</v>
      </c>
      <c r="H948" s="4">
        <v>47</v>
      </c>
      <c r="I948" s="4" t="s">
        <v>59</v>
      </c>
      <c r="J948" s="4" t="s">
        <v>54</v>
      </c>
      <c r="K948" s="4">
        <v>1</v>
      </c>
      <c r="L948" s="4" t="s">
        <v>55</v>
      </c>
      <c r="M948" s="4" t="s">
        <v>56</v>
      </c>
      <c r="N948" s="4">
        <v>82.5</v>
      </c>
      <c r="O948" s="4">
        <v>2554</v>
      </c>
      <c r="P948" s="4">
        <f>0</f>
        <v>0</v>
      </c>
      <c r="Q948" s="4"/>
      <c r="R948" s="4">
        <f t="shared" si="62"/>
        <v>0</v>
      </c>
      <c r="S948" s="4">
        <f t="shared" si="63"/>
        <v>887.94749999999999</v>
      </c>
      <c r="T948" s="4">
        <v>2400</v>
      </c>
      <c r="U948" s="4">
        <f t="shared" si="64"/>
        <v>2131074</v>
      </c>
      <c r="V948" s="4">
        <f t="shared" si="65"/>
        <v>2131074</v>
      </c>
      <c r="W948" s="4"/>
    </row>
    <row r="949" spans="1:23" x14ac:dyDescent="0.25">
      <c r="A949" s="6"/>
      <c r="B949" s="6"/>
      <c r="C949" s="7"/>
      <c r="D949" s="6"/>
      <c r="E949" s="6"/>
      <c r="F949" s="6"/>
      <c r="G949" s="8"/>
      <c r="H949" s="6"/>
      <c r="I949" s="6"/>
      <c r="J949" s="6"/>
      <c r="K949" s="6"/>
      <c r="L949" s="6"/>
      <c r="M949" s="6"/>
      <c r="N949" s="6">
        <f>SUM(N947:N948)</f>
        <v>147.30000000000001</v>
      </c>
      <c r="O949" s="6">
        <f>O948</f>
        <v>2554</v>
      </c>
      <c r="P949" s="6">
        <f>SUM(P947:P948)</f>
        <v>77.436000000000007</v>
      </c>
      <c r="Q949" s="6"/>
      <c r="R949" s="6">
        <f>SUM(R947:R948)</f>
        <v>1006668.0000000001</v>
      </c>
      <c r="S949" s="6">
        <f>SUM(S947:S948)</f>
        <v>1585.3898999999999</v>
      </c>
      <c r="T949" s="6"/>
      <c r="U949" s="6">
        <f>SUM(U947:U948)</f>
        <v>3804935.76</v>
      </c>
      <c r="V949" s="6">
        <f>SUM(V947:V948)</f>
        <v>4811603.76</v>
      </c>
      <c r="W949" s="6">
        <f>(O949/V949)*100</f>
        <v>5.308001505094842E-2</v>
      </c>
    </row>
    <row r="950" spans="1:23" x14ac:dyDescent="0.25">
      <c r="A950" s="4">
        <f>+A948+1</f>
        <v>606</v>
      </c>
      <c r="B950" s="4" t="s">
        <v>49</v>
      </c>
      <c r="C950" s="4">
        <v>1012047804</v>
      </c>
      <c r="D950" s="4" t="s">
        <v>744</v>
      </c>
      <c r="E950" s="4" t="s">
        <v>745</v>
      </c>
      <c r="F950" s="4">
        <v>8</v>
      </c>
      <c r="G950" s="5" t="s">
        <v>52</v>
      </c>
      <c r="H950" s="4">
        <v>47</v>
      </c>
      <c r="I950" s="4" t="s">
        <v>59</v>
      </c>
      <c r="J950" s="4" t="s">
        <v>54</v>
      </c>
      <c r="K950" s="4">
        <v>0</v>
      </c>
      <c r="L950" s="4" t="s">
        <v>55</v>
      </c>
      <c r="M950" s="4" t="s">
        <v>56</v>
      </c>
      <c r="N950" s="4">
        <v>89.05</v>
      </c>
      <c r="O950" s="4">
        <v>5358</v>
      </c>
      <c r="P950" s="4">
        <f t="shared" si="61"/>
        <v>106.41475</v>
      </c>
      <c r="Q950" s="4">
        <v>13000</v>
      </c>
      <c r="R950" s="4">
        <f t="shared" si="62"/>
        <v>1383391.75</v>
      </c>
      <c r="S950" s="4">
        <f t="shared" si="63"/>
        <v>958.44515000000001</v>
      </c>
      <c r="T950" s="4">
        <v>2400</v>
      </c>
      <c r="U950" s="4">
        <f t="shared" si="64"/>
        <v>2300268.36</v>
      </c>
      <c r="V950" s="4">
        <f t="shared" si="65"/>
        <v>3683660.11</v>
      </c>
      <c r="W950" s="4"/>
    </row>
    <row r="951" spans="1:23" x14ac:dyDescent="0.25">
      <c r="A951" s="4">
        <f t="shared" si="66"/>
        <v>607</v>
      </c>
      <c r="B951" s="4" t="s">
        <v>49</v>
      </c>
      <c r="C951" s="4">
        <v>1012047804</v>
      </c>
      <c r="D951" s="4" t="s">
        <v>744</v>
      </c>
      <c r="E951" s="4" t="s">
        <v>745</v>
      </c>
      <c r="F951" s="4">
        <v>8</v>
      </c>
      <c r="G951" s="5" t="s">
        <v>52</v>
      </c>
      <c r="H951" s="4">
        <v>47</v>
      </c>
      <c r="I951" s="4" t="s">
        <v>59</v>
      </c>
      <c r="J951" s="4" t="s">
        <v>54</v>
      </c>
      <c r="K951" s="4">
        <v>1</v>
      </c>
      <c r="L951" s="4" t="s">
        <v>55</v>
      </c>
      <c r="M951" s="4" t="s">
        <v>56</v>
      </c>
      <c r="N951" s="4">
        <v>104.39</v>
      </c>
      <c r="O951" s="4">
        <v>5358</v>
      </c>
      <c r="P951" s="4">
        <f>0</f>
        <v>0</v>
      </c>
      <c r="Q951" s="4"/>
      <c r="R951" s="4">
        <f t="shared" si="62"/>
        <v>0</v>
      </c>
      <c r="S951" s="4">
        <f t="shared" si="63"/>
        <v>1123.5495699999999</v>
      </c>
      <c r="T951" s="4">
        <v>2400</v>
      </c>
      <c r="U951" s="4">
        <f t="shared" si="64"/>
        <v>2696518.9679999999</v>
      </c>
      <c r="V951" s="4">
        <f t="shared" si="65"/>
        <v>2696518.9679999999</v>
      </c>
      <c r="W951" s="4"/>
    </row>
    <row r="952" spans="1:23" x14ac:dyDescent="0.25">
      <c r="A952" s="4">
        <f t="shared" si="66"/>
        <v>608</v>
      </c>
      <c r="B952" s="4" t="s">
        <v>49</v>
      </c>
      <c r="C952" s="4">
        <v>1012047804</v>
      </c>
      <c r="D952" s="4" t="s">
        <v>744</v>
      </c>
      <c r="E952" s="4" t="s">
        <v>745</v>
      </c>
      <c r="F952" s="4">
        <v>8</v>
      </c>
      <c r="G952" s="5" t="s">
        <v>52</v>
      </c>
      <c r="H952" s="4">
        <v>47</v>
      </c>
      <c r="I952" s="4" t="s">
        <v>59</v>
      </c>
      <c r="J952" s="4" t="s">
        <v>54</v>
      </c>
      <c r="K952" s="4">
        <v>2</v>
      </c>
      <c r="L952" s="4" t="s">
        <v>55</v>
      </c>
      <c r="M952" s="4" t="s">
        <v>56</v>
      </c>
      <c r="N952" s="4">
        <v>104.39</v>
      </c>
      <c r="O952" s="4">
        <v>5358</v>
      </c>
      <c r="P952" s="4">
        <f>0</f>
        <v>0</v>
      </c>
      <c r="Q952" s="4"/>
      <c r="R952" s="4">
        <f t="shared" si="62"/>
        <v>0</v>
      </c>
      <c r="S952" s="4">
        <f t="shared" si="63"/>
        <v>1123.5495699999999</v>
      </c>
      <c r="T952" s="4">
        <v>2400</v>
      </c>
      <c r="U952" s="4">
        <f t="shared" si="64"/>
        <v>2696518.9679999999</v>
      </c>
      <c r="V952" s="4">
        <f t="shared" si="65"/>
        <v>2696518.9679999999</v>
      </c>
      <c r="W952" s="4"/>
    </row>
    <row r="953" spans="1:23" x14ac:dyDescent="0.25">
      <c r="A953" s="6"/>
      <c r="B953" s="6"/>
      <c r="C953" s="7"/>
      <c r="D953" s="6"/>
      <c r="E953" s="6"/>
      <c r="F953" s="6"/>
      <c r="G953" s="8"/>
      <c r="H953" s="6"/>
      <c r="I953" s="6"/>
      <c r="J953" s="6"/>
      <c r="K953" s="6"/>
      <c r="L953" s="6"/>
      <c r="M953" s="6"/>
      <c r="N953" s="6">
        <f>SUM(N950:N952)</f>
        <v>297.83</v>
      </c>
      <c r="O953" s="6">
        <f>O952</f>
        <v>5358</v>
      </c>
      <c r="P953" s="6">
        <f>SUM(P950:P952)</f>
        <v>106.41475</v>
      </c>
      <c r="Q953" s="6"/>
      <c r="R953" s="6">
        <f>SUM(R950:R952)</f>
        <v>1383391.75</v>
      </c>
      <c r="S953" s="6">
        <f>SUM(S950:S952)</f>
        <v>3205.5442899999998</v>
      </c>
      <c r="T953" s="6"/>
      <c r="U953" s="6">
        <f>SUM(U950:U952)</f>
        <v>7693306.2960000001</v>
      </c>
      <c r="V953" s="6">
        <f>SUM(V950:V952)</f>
        <v>9076698.0460000001</v>
      </c>
      <c r="W953" s="6">
        <f>(O953/V953)*100</f>
        <v>5.9030277010935835E-2</v>
      </c>
    </row>
    <row r="954" spans="1:23" x14ac:dyDescent="0.25">
      <c r="A954" s="4">
        <f>+A952+1</f>
        <v>609</v>
      </c>
      <c r="B954" s="4" t="s">
        <v>49</v>
      </c>
      <c r="C954" s="4">
        <v>1012047805</v>
      </c>
      <c r="D954" s="4" t="s">
        <v>746</v>
      </c>
      <c r="E954" s="4" t="s">
        <v>747</v>
      </c>
      <c r="F954" s="4">
        <v>8</v>
      </c>
      <c r="G954" s="5" t="s">
        <v>52</v>
      </c>
      <c r="H954" s="4">
        <v>47</v>
      </c>
      <c r="I954" s="4" t="s">
        <v>59</v>
      </c>
      <c r="J954" s="4" t="s">
        <v>54</v>
      </c>
      <c r="K954" s="4">
        <v>0</v>
      </c>
      <c r="L954" s="4" t="s">
        <v>55</v>
      </c>
      <c r="M954" s="4" t="s">
        <v>56</v>
      </c>
      <c r="N954" s="4">
        <v>109.2</v>
      </c>
      <c r="O954" s="4">
        <v>3846</v>
      </c>
      <c r="P954" s="4">
        <f t="shared" si="61"/>
        <v>130.494</v>
      </c>
      <c r="Q954" s="4">
        <v>13000</v>
      </c>
      <c r="R954" s="4">
        <f t="shared" si="62"/>
        <v>1696422</v>
      </c>
      <c r="S954" s="4">
        <f t="shared" si="63"/>
        <v>1175.3196</v>
      </c>
      <c r="T954" s="4">
        <v>2400</v>
      </c>
      <c r="U954" s="4">
        <f t="shared" si="64"/>
        <v>2820767.04</v>
      </c>
      <c r="V954" s="4">
        <f t="shared" si="65"/>
        <v>4517189.04</v>
      </c>
      <c r="W954" s="4"/>
    </row>
    <row r="955" spans="1:23" x14ac:dyDescent="0.25">
      <c r="A955" s="4">
        <f t="shared" si="66"/>
        <v>610</v>
      </c>
      <c r="B955" s="4" t="s">
        <v>49</v>
      </c>
      <c r="C955" s="4">
        <v>1012047805</v>
      </c>
      <c r="D955" s="4" t="s">
        <v>746</v>
      </c>
      <c r="E955" s="4" t="s">
        <v>747</v>
      </c>
      <c r="F955" s="4">
        <v>8</v>
      </c>
      <c r="G955" s="5" t="s">
        <v>52</v>
      </c>
      <c r="H955" s="4">
        <v>47</v>
      </c>
      <c r="I955" s="4" t="s">
        <v>59</v>
      </c>
      <c r="J955" s="4" t="s">
        <v>54</v>
      </c>
      <c r="K955" s="4">
        <v>1</v>
      </c>
      <c r="L955" s="4" t="s">
        <v>55</v>
      </c>
      <c r="M955" s="4" t="s">
        <v>56</v>
      </c>
      <c r="N955" s="4">
        <v>109.2</v>
      </c>
      <c r="O955" s="4">
        <v>3846</v>
      </c>
      <c r="P955" s="4">
        <f>0</f>
        <v>0</v>
      </c>
      <c r="Q955" s="4"/>
      <c r="R955" s="4">
        <f t="shared" si="62"/>
        <v>0</v>
      </c>
      <c r="S955" s="4">
        <f t="shared" si="63"/>
        <v>1175.3196</v>
      </c>
      <c r="T955" s="4">
        <v>2400</v>
      </c>
      <c r="U955" s="4">
        <f t="shared" si="64"/>
        <v>2820767.04</v>
      </c>
      <c r="V955" s="4">
        <f t="shared" si="65"/>
        <v>2820767.04</v>
      </c>
      <c r="W955" s="4"/>
    </row>
    <row r="956" spans="1:23" x14ac:dyDescent="0.25">
      <c r="A956" s="6"/>
      <c r="B956" s="6"/>
      <c r="C956" s="7"/>
      <c r="D956" s="6"/>
      <c r="E956" s="6"/>
      <c r="F956" s="6"/>
      <c r="G956" s="8"/>
      <c r="H956" s="6"/>
      <c r="I956" s="6"/>
      <c r="J956" s="6"/>
      <c r="K956" s="6"/>
      <c r="L956" s="6"/>
      <c r="M956" s="6"/>
      <c r="N956" s="6">
        <f>SUM(N954:N955)</f>
        <v>218.4</v>
      </c>
      <c r="O956" s="6">
        <f>O955</f>
        <v>3846</v>
      </c>
      <c r="P956" s="6">
        <f>SUM(P954:P955)</f>
        <v>130.494</v>
      </c>
      <c r="Q956" s="6"/>
      <c r="R956" s="6">
        <f>SUM(R954:R955)</f>
        <v>1696422</v>
      </c>
      <c r="S956" s="6">
        <f>SUM(S954:S955)</f>
        <v>2350.6392000000001</v>
      </c>
      <c r="T956" s="6"/>
      <c r="U956" s="6">
        <f>SUM(U954:U955)</f>
        <v>5641534.0800000001</v>
      </c>
      <c r="V956" s="6">
        <f>SUM(V954:V955)</f>
        <v>7337956.0800000001</v>
      </c>
      <c r="W956" s="6">
        <f>(O956/V956)*100</f>
        <v>5.2412415093114048E-2</v>
      </c>
    </row>
    <row r="957" spans="1:23" x14ac:dyDescent="0.25">
      <c r="A957" s="4">
        <f>+A955+1</f>
        <v>611</v>
      </c>
      <c r="B957" s="4" t="s">
        <v>49</v>
      </c>
      <c r="C957" s="4">
        <v>1012047806</v>
      </c>
      <c r="D957" s="4" t="s">
        <v>748</v>
      </c>
      <c r="E957" s="4" t="s">
        <v>749</v>
      </c>
      <c r="F957" s="4">
        <v>8</v>
      </c>
      <c r="G957" s="5" t="s">
        <v>52</v>
      </c>
      <c r="H957" s="4">
        <v>47</v>
      </c>
      <c r="I957" s="4" t="s">
        <v>59</v>
      </c>
      <c r="J957" s="4" t="s">
        <v>54</v>
      </c>
      <c r="K957" s="4">
        <v>0</v>
      </c>
      <c r="L957" s="4" t="s">
        <v>55</v>
      </c>
      <c r="M957" s="4" t="s">
        <v>56</v>
      </c>
      <c r="N957" s="4">
        <v>56.5</v>
      </c>
      <c r="O957" s="4">
        <v>1326</v>
      </c>
      <c r="P957" s="4">
        <f t="shared" si="61"/>
        <v>67.517499999999998</v>
      </c>
      <c r="Q957" s="4">
        <v>13000</v>
      </c>
      <c r="R957" s="4">
        <f t="shared" si="62"/>
        <v>877727.5</v>
      </c>
      <c r="S957" s="4">
        <f t="shared" si="63"/>
        <v>608.10950000000003</v>
      </c>
      <c r="T957" s="4">
        <v>2400</v>
      </c>
      <c r="U957" s="4">
        <f t="shared" si="64"/>
        <v>1459462.8</v>
      </c>
      <c r="V957" s="4">
        <f t="shared" si="65"/>
        <v>2337190.2999999998</v>
      </c>
      <c r="W957" s="4"/>
    </row>
    <row r="958" spans="1:23" x14ac:dyDescent="0.25">
      <c r="A958" s="4">
        <f t="shared" si="66"/>
        <v>612</v>
      </c>
      <c r="B958" s="4" t="s">
        <v>49</v>
      </c>
      <c r="C958" s="4">
        <v>1012047806</v>
      </c>
      <c r="D958" s="4" t="s">
        <v>748</v>
      </c>
      <c r="E958" s="4" t="s">
        <v>749</v>
      </c>
      <c r="F958" s="4">
        <v>8</v>
      </c>
      <c r="G958" s="5" t="s">
        <v>52</v>
      </c>
      <c r="H958" s="4">
        <v>47</v>
      </c>
      <c r="I958" s="4" t="s">
        <v>59</v>
      </c>
      <c r="J958" s="4" t="s">
        <v>54</v>
      </c>
      <c r="K958" s="4">
        <v>1</v>
      </c>
      <c r="L958" s="4" t="s">
        <v>68</v>
      </c>
      <c r="M958" s="4" t="s">
        <v>56</v>
      </c>
      <c r="N958" s="4">
        <v>29</v>
      </c>
      <c r="O958" s="4">
        <v>1326</v>
      </c>
      <c r="P958" s="4">
        <f>0</f>
        <v>0</v>
      </c>
      <c r="Q958" s="4"/>
      <c r="R958" s="4">
        <f t="shared" si="62"/>
        <v>0</v>
      </c>
      <c r="S958" s="4">
        <f t="shared" si="63"/>
        <v>312.12700000000001</v>
      </c>
      <c r="T958" s="4">
        <v>2400</v>
      </c>
      <c r="U958" s="4">
        <f t="shared" si="64"/>
        <v>749104.8</v>
      </c>
      <c r="V958" s="4">
        <f t="shared" si="65"/>
        <v>749104.8</v>
      </c>
      <c r="W958" s="4"/>
    </row>
    <row r="959" spans="1:23" x14ac:dyDescent="0.25">
      <c r="A959" s="6"/>
      <c r="B959" s="6"/>
      <c r="C959" s="7"/>
      <c r="D959" s="6"/>
      <c r="E959" s="6"/>
      <c r="F959" s="6"/>
      <c r="G959" s="8"/>
      <c r="H959" s="6"/>
      <c r="I959" s="6"/>
      <c r="J959" s="6"/>
      <c r="K959" s="6"/>
      <c r="L959" s="6"/>
      <c r="M959" s="6"/>
      <c r="N959" s="6">
        <f>SUM(N957:N958)</f>
        <v>85.5</v>
      </c>
      <c r="O959" s="6">
        <f>O958</f>
        <v>1326</v>
      </c>
      <c r="P959" s="6">
        <f>SUM(P957:P958)</f>
        <v>67.517499999999998</v>
      </c>
      <c r="Q959" s="6"/>
      <c r="R959" s="6">
        <f>SUM(R957:R958)</f>
        <v>877727.5</v>
      </c>
      <c r="S959" s="6">
        <f>SUM(S957:S958)</f>
        <v>920.23649999999998</v>
      </c>
      <c r="T959" s="6"/>
      <c r="U959" s="6">
        <f>SUM(U957:U958)</f>
        <v>2208567.6</v>
      </c>
      <c r="V959" s="6">
        <f>SUM(V957:V958)</f>
        <v>3086295.0999999996</v>
      </c>
      <c r="W959" s="6">
        <f>(O959/V959)*100</f>
        <v>4.2964135218307546E-2</v>
      </c>
    </row>
    <row r="960" spans="1:23" x14ac:dyDescent="0.25">
      <c r="A960" s="4">
        <f>+A958+1</f>
        <v>613</v>
      </c>
      <c r="B960" s="4" t="s">
        <v>49</v>
      </c>
      <c r="C960" s="4">
        <v>1012047807</v>
      </c>
      <c r="D960" s="4" t="s">
        <v>750</v>
      </c>
      <c r="E960" s="4" t="s">
        <v>751</v>
      </c>
      <c r="F960" s="4">
        <v>8</v>
      </c>
      <c r="G960" s="5" t="s">
        <v>52</v>
      </c>
      <c r="H960" s="4">
        <v>47</v>
      </c>
      <c r="I960" s="4" t="s">
        <v>59</v>
      </c>
      <c r="J960" s="4" t="s">
        <v>54</v>
      </c>
      <c r="K960" s="4">
        <v>0</v>
      </c>
      <c r="L960" s="4" t="s">
        <v>55</v>
      </c>
      <c r="M960" s="4" t="s">
        <v>56</v>
      </c>
      <c r="N960" s="4">
        <v>66.12</v>
      </c>
      <c r="O960" s="4">
        <v>1534</v>
      </c>
      <c r="P960" s="4">
        <f t="shared" si="61"/>
        <v>79.013400000000004</v>
      </c>
      <c r="Q960" s="4">
        <v>13000</v>
      </c>
      <c r="R960" s="4">
        <f t="shared" si="62"/>
        <v>1027174.2000000001</v>
      </c>
      <c r="S960" s="4">
        <f t="shared" si="63"/>
        <v>711.64956000000006</v>
      </c>
      <c r="T960" s="4">
        <v>2400</v>
      </c>
      <c r="U960" s="4">
        <f t="shared" si="64"/>
        <v>1707958.9440000001</v>
      </c>
      <c r="V960" s="4">
        <f t="shared" si="65"/>
        <v>2735133.1440000003</v>
      </c>
      <c r="W960" s="4"/>
    </row>
    <row r="961" spans="1:23" x14ac:dyDescent="0.25">
      <c r="A961" s="4">
        <f t="shared" si="66"/>
        <v>614</v>
      </c>
      <c r="B961" s="4" t="s">
        <v>49</v>
      </c>
      <c r="C961" s="4">
        <v>1012047807</v>
      </c>
      <c r="D961" s="4" t="s">
        <v>750</v>
      </c>
      <c r="E961" s="4" t="s">
        <v>751</v>
      </c>
      <c r="F961" s="4">
        <v>8</v>
      </c>
      <c r="G961" s="5" t="s">
        <v>52</v>
      </c>
      <c r="H961" s="4">
        <v>47</v>
      </c>
      <c r="I961" s="4" t="s">
        <v>59</v>
      </c>
      <c r="J961" s="4" t="s">
        <v>54</v>
      </c>
      <c r="K961" s="4">
        <v>1</v>
      </c>
      <c r="L961" s="4" t="s">
        <v>68</v>
      </c>
      <c r="M961" s="4" t="s">
        <v>56</v>
      </c>
      <c r="N961" s="4">
        <v>31.9</v>
      </c>
      <c r="O961" s="4">
        <v>1534</v>
      </c>
      <c r="P961" s="4">
        <f>0</f>
        <v>0</v>
      </c>
      <c r="Q961" s="4"/>
      <c r="R961" s="4">
        <f t="shared" si="62"/>
        <v>0</v>
      </c>
      <c r="S961" s="4">
        <f t="shared" si="63"/>
        <v>343.33969999999999</v>
      </c>
      <c r="T961" s="4">
        <v>2400</v>
      </c>
      <c r="U961" s="4">
        <f t="shared" si="64"/>
        <v>824015.28</v>
      </c>
      <c r="V961" s="4">
        <f t="shared" si="65"/>
        <v>824015.28</v>
      </c>
      <c r="W961" s="4"/>
    </row>
    <row r="962" spans="1:23" x14ac:dyDescent="0.25">
      <c r="A962" s="6"/>
      <c r="B962" s="6"/>
      <c r="C962" s="7"/>
      <c r="D962" s="6"/>
      <c r="E962" s="6"/>
      <c r="F962" s="6"/>
      <c r="G962" s="8"/>
      <c r="H962" s="6"/>
      <c r="I962" s="6"/>
      <c r="J962" s="6"/>
      <c r="K962" s="6"/>
      <c r="L962" s="6"/>
      <c r="M962" s="6"/>
      <c r="N962" s="6">
        <f>SUM(N960:N961)</f>
        <v>98.02000000000001</v>
      </c>
      <c r="O962" s="6">
        <f>O961</f>
        <v>1534</v>
      </c>
      <c r="P962" s="6">
        <f>SUM(P960:P961)</f>
        <v>79.013400000000004</v>
      </c>
      <c r="Q962" s="6"/>
      <c r="R962" s="6">
        <f>SUM(R960:R961)</f>
        <v>1027174.2000000001</v>
      </c>
      <c r="S962" s="6">
        <f>SUM(S960:S961)</f>
        <v>1054.9892600000001</v>
      </c>
      <c r="T962" s="6"/>
      <c r="U962" s="6">
        <f>SUM(U960:U961)</f>
        <v>2531974.2240000004</v>
      </c>
      <c r="V962" s="6">
        <f>SUM(V960:V961)</f>
        <v>3559148.4240000006</v>
      </c>
      <c r="W962" s="6">
        <f>(O962/V962)*100</f>
        <v>4.3100197498254146E-2</v>
      </c>
    </row>
    <row r="963" spans="1:23" x14ac:dyDescent="0.25">
      <c r="A963" s="4">
        <f>+A961+1</f>
        <v>615</v>
      </c>
      <c r="B963" s="4" t="s">
        <v>49</v>
      </c>
      <c r="C963" s="4">
        <v>1012047808</v>
      </c>
      <c r="D963" s="4" t="s">
        <v>752</v>
      </c>
      <c r="E963" s="4" t="s">
        <v>753</v>
      </c>
      <c r="F963" s="4">
        <v>8</v>
      </c>
      <c r="G963" s="5" t="s">
        <v>52</v>
      </c>
      <c r="H963" s="4">
        <v>47</v>
      </c>
      <c r="I963" s="4" t="s">
        <v>59</v>
      </c>
      <c r="J963" s="4" t="s">
        <v>54</v>
      </c>
      <c r="K963" s="4">
        <v>0</v>
      </c>
      <c r="L963" s="4" t="s">
        <v>68</v>
      </c>
      <c r="M963" s="4" t="s">
        <v>56</v>
      </c>
      <c r="N963" s="4">
        <v>46.709999084472699</v>
      </c>
      <c r="O963" s="4">
        <v>338</v>
      </c>
      <c r="P963" s="4">
        <f t="shared" si="61"/>
        <v>55.818448905944877</v>
      </c>
      <c r="Q963" s="4">
        <v>13000</v>
      </c>
      <c r="R963" s="4">
        <f t="shared" si="62"/>
        <v>725639.83577728341</v>
      </c>
      <c r="S963" s="4">
        <f t="shared" si="63"/>
        <v>502.73972014617965</v>
      </c>
      <c r="T963" s="4">
        <v>2400</v>
      </c>
      <c r="U963" s="4">
        <f t="shared" si="64"/>
        <v>1206575.3283508311</v>
      </c>
      <c r="V963" s="4">
        <f t="shared" si="65"/>
        <v>1932215.1641281145</v>
      </c>
      <c r="W963" s="4"/>
    </row>
    <row r="964" spans="1:23" x14ac:dyDescent="0.25">
      <c r="A964" s="6"/>
      <c r="B964" s="6"/>
      <c r="C964" s="7"/>
      <c r="D964" s="6"/>
      <c r="E964" s="6"/>
      <c r="F964" s="6"/>
      <c r="G964" s="8"/>
      <c r="H964" s="6"/>
      <c r="I964" s="6"/>
      <c r="J964" s="6"/>
      <c r="K964" s="6"/>
      <c r="L964" s="6"/>
      <c r="M964" s="6"/>
      <c r="N964" s="6">
        <f>SUM(N963)</f>
        <v>46.709999084472699</v>
      </c>
      <c r="O964" s="6">
        <f>O963</f>
        <v>338</v>
      </c>
      <c r="P964" s="6">
        <f>SUM(P963)</f>
        <v>55.818448905944877</v>
      </c>
      <c r="Q964" s="6"/>
      <c r="R964" s="6">
        <f>SUM(R963)</f>
        <v>725639.83577728341</v>
      </c>
      <c r="S964" s="6">
        <f>SUM(S963)</f>
        <v>502.73972014617965</v>
      </c>
      <c r="T964" s="6"/>
      <c r="U964" s="6">
        <f>SUM(U963)</f>
        <v>1206575.3283508311</v>
      </c>
      <c r="V964" s="6">
        <f>SUM(V963)</f>
        <v>1932215.1641281145</v>
      </c>
      <c r="W964" s="6">
        <f>(O964/V964)*100</f>
        <v>1.7492875859532853E-2</v>
      </c>
    </row>
    <row r="965" spans="1:23" x14ac:dyDescent="0.25">
      <c r="A965" s="4">
        <f>+A963+1</f>
        <v>616</v>
      </c>
      <c r="B965" s="4" t="s">
        <v>49</v>
      </c>
      <c r="C965" s="4">
        <v>1012047809</v>
      </c>
      <c r="D965" s="4" t="s">
        <v>754</v>
      </c>
      <c r="E965" s="4" t="s">
        <v>755</v>
      </c>
      <c r="F965" s="4">
        <v>8</v>
      </c>
      <c r="G965" s="5" t="s">
        <v>52</v>
      </c>
      <c r="H965" s="4">
        <v>47</v>
      </c>
      <c r="I965" s="4" t="s">
        <v>59</v>
      </c>
      <c r="J965" s="4" t="s">
        <v>54</v>
      </c>
      <c r="K965" s="4">
        <v>0</v>
      </c>
      <c r="L965" s="4" t="s">
        <v>55</v>
      </c>
      <c r="M965" s="4" t="s">
        <v>56</v>
      </c>
      <c r="N965" s="4">
        <v>66</v>
      </c>
      <c r="O965" s="4">
        <v>2828</v>
      </c>
      <c r="P965" s="4">
        <f t="shared" si="61"/>
        <v>78.87</v>
      </c>
      <c r="Q965" s="4">
        <v>13000</v>
      </c>
      <c r="R965" s="4">
        <f t="shared" si="62"/>
        <v>1025310.0000000001</v>
      </c>
      <c r="S965" s="4">
        <f t="shared" si="63"/>
        <v>710.35799999999995</v>
      </c>
      <c r="T965" s="4">
        <v>2400</v>
      </c>
      <c r="U965" s="4">
        <f t="shared" si="64"/>
        <v>1704859.2</v>
      </c>
      <c r="V965" s="4">
        <f t="shared" si="65"/>
        <v>2730169.2</v>
      </c>
      <c r="W965" s="4"/>
    </row>
    <row r="966" spans="1:23" x14ac:dyDescent="0.25">
      <c r="A966" s="4">
        <f t="shared" si="66"/>
        <v>617</v>
      </c>
      <c r="B966" s="4" t="s">
        <v>49</v>
      </c>
      <c r="C966" s="4">
        <v>1012047809</v>
      </c>
      <c r="D966" s="4" t="s">
        <v>754</v>
      </c>
      <c r="E966" s="4" t="s">
        <v>755</v>
      </c>
      <c r="F966" s="4">
        <v>8</v>
      </c>
      <c r="G966" s="5" t="s">
        <v>52</v>
      </c>
      <c r="H966" s="4">
        <v>47</v>
      </c>
      <c r="I966" s="4" t="s">
        <v>59</v>
      </c>
      <c r="J966" s="4" t="s">
        <v>54</v>
      </c>
      <c r="K966" s="4">
        <v>1</v>
      </c>
      <c r="L966" s="4" t="s">
        <v>55</v>
      </c>
      <c r="M966" s="4" t="s">
        <v>56</v>
      </c>
      <c r="N966" s="4">
        <v>77.400000000000006</v>
      </c>
      <c r="O966" s="4">
        <v>2828</v>
      </c>
      <c r="P966" s="4">
        <f>0</f>
        <v>0</v>
      </c>
      <c r="Q966" s="4"/>
      <c r="R966" s="4">
        <f t="shared" si="62"/>
        <v>0</v>
      </c>
      <c r="S966" s="4">
        <f t="shared" si="63"/>
        <v>833.0562000000001</v>
      </c>
      <c r="T966" s="4">
        <v>2400</v>
      </c>
      <c r="U966" s="4">
        <f t="shared" si="64"/>
        <v>1999334.8800000004</v>
      </c>
      <c r="V966" s="4">
        <f t="shared" si="65"/>
        <v>1999334.8800000004</v>
      </c>
      <c r="W966" s="4"/>
    </row>
    <row r="967" spans="1:23" x14ac:dyDescent="0.25">
      <c r="A967" s="6"/>
      <c r="B967" s="6"/>
      <c r="C967" s="7"/>
      <c r="D967" s="6"/>
      <c r="E967" s="6"/>
      <c r="F967" s="6"/>
      <c r="G967" s="8"/>
      <c r="H967" s="6"/>
      <c r="I967" s="6"/>
      <c r="J967" s="6"/>
      <c r="K967" s="6"/>
      <c r="L967" s="6"/>
      <c r="M967" s="6"/>
      <c r="N967" s="6">
        <f>SUM(N965:N966)</f>
        <v>143.4</v>
      </c>
      <c r="O967" s="6">
        <f>O966</f>
        <v>2828</v>
      </c>
      <c r="P967" s="6">
        <f>SUM(P965:P966)</f>
        <v>78.87</v>
      </c>
      <c r="Q967" s="6"/>
      <c r="R967" s="6">
        <f>SUM(R965:R966)</f>
        <v>1025310.0000000001</v>
      </c>
      <c r="S967" s="6">
        <f>SUM(S965:S966)</f>
        <v>1543.4142000000002</v>
      </c>
      <c r="T967" s="6"/>
      <c r="U967" s="6">
        <f>SUM(U965:U966)</f>
        <v>3704194.08</v>
      </c>
      <c r="V967" s="6">
        <f>SUM(V965:V966)</f>
        <v>4729504.08</v>
      </c>
      <c r="W967" s="6">
        <f>(O967/V967)*100</f>
        <v>5.979485274067043E-2</v>
      </c>
    </row>
    <row r="968" spans="1:23" x14ac:dyDescent="0.25">
      <c r="A968" s="4">
        <f>+A966+1</f>
        <v>618</v>
      </c>
      <c r="B968" s="4" t="s">
        <v>49</v>
      </c>
      <c r="C968" s="4">
        <v>1012047810</v>
      </c>
      <c r="D968" s="4" t="s">
        <v>141</v>
      </c>
      <c r="E968" s="4" t="s">
        <v>756</v>
      </c>
      <c r="F968" s="4">
        <v>8</v>
      </c>
      <c r="G968" s="5" t="s">
        <v>52</v>
      </c>
      <c r="H968" s="4">
        <v>47</v>
      </c>
      <c r="I968" s="4" t="s">
        <v>59</v>
      </c>
      <c r="J968" s="4" t="s">
        <v>54</v>
      </c>
      <c r="K968" s="4">
        <v>0</v>
      </c>
      <c r="L968" s="4" t="s">
        <v>55</v>
      </c>
      <c r="M968" s="4" t="s">
        <v>56</v>
      </c>
      <c r="N968" s="4">
        <v>66.88</v>
      </c>
      <c r="O968" s="4">
        <v>1320</v>
      </c>
      <c r="P968" s="4">
        <f t="shared" si="61"/>
        <v>79.921599999999998</v>
      </c>
      <c r="Q968" s="4">
        <v>13000</v>
      </c>
      <c r="R968" s="4">
        <f t="shared" si="62"/>
        <v>1038980.7999999999</v>
      </c>
      <c r="S968" s="4">
        <f t="shared" si="63"/>
        <v>719.82943999999998</v>
      </c>
      <c r="T968" s="4">
        <v>2400</v>
      </c>
      <c r="U968" s="4">
        <f t="shared" si="64"/>
        <v>1727590.656</v>
      </c>
      <c r="V968" s="4">
        <f t="shared" si="65"/>
        <v>2766571.4559999998</v>
      </c>
      <c r="W968" s="4"/>
    </row>
    <row r="969" spans="1:23" x14ac:dyDescent="0.25">
      <c r="A969" s="6"/>
      <c r="B969" s="6"/>
      <c r="C969" s="7"/>
      <c r="D969" s="6"/>
      <c r="E969" s="6"/>
      <c r="F969" s="6"/>
      <c r="G969" s="8"/>
      <c r="H969" s="6"/>
      <c r="I969" s="6"/>
      <c r="J969" s="6"/>
      <c r="K969" s="6"/>
      <c r="L969" s="6"/>
      <c r="M969" s="6"/>
      <c r="N969" s="6">
        <f>SUM(N968)</f>
        <v>66.88</v>
      </c>
      <c r="O969" s="6">
        <f>O968</f>
        <v>1320</v>
      </c>
      <c r="P969" s="6">
        <f>SUM(P968)</f>
        <v>79.921599999999998</v>
      </c>
      <c r="Q969" s="6"/>
      <c r="R969" s="6">
        <f>SUM(R968)</f>
        <v>1038980.7999999999</v>
      </c>
      <c r="S969" s="6">
        <f>SUM(S968)</f>
        <v>719.82943999999998</v>
      </c>
      <c r="T969" s="6"/>
      <c r="U969" s="6">
        <f>SUM(U968)</f>
        <v>1727590.656</v>
      </c>
      <c r="V969" s="6">
        <f>SUM(V968)</f>
        <v>2766571.4559999998</v>
      </c>
      <c r="W969" s="6">
        <f>(O969/V969)*100</f>
        <v>4.7712485326820347E-2</v>
      </c>
    </row>
    <row r="970" spans="1:23" x14ac:dyDescent="0.25">
      <c r="A970" s="4">
        <f>+A968+1</f>
        <v>619</v>
      </c>
      <c r="B970" s="4" t="s">
        <v>49</v>
      </c>
      <c r="C970" s="4">
        <v>1012047820</v>
      </c>
      <c r="D970" s="4" t="s">
        <v>757</v>
      </c>
      <c r="E970" s="4" t="s">
        <v>758</v>
      </c>
      <c r="F970" s="4">
        <v>8</v>
      </c>
      <c r="G970" s="5" t="s">
        <v>52</v>
      </c>
      <c r="H970" s="4">
        <v>47</v>
      </c>
      <c r="I970" s="4" t="s">
        <v>59</v>
      </c>
      <c r="J970" s="4" t="s">
        <v>54</v>
      </c>
      <c r="K970" s="4">
        <v>0</v>
      </c>
      <c r="L970" s="4" t="s">
        <v>105</v>
      </c>
      <c r="M970" s="4" t="s">
        <v>56</v>
      </c>
      <c r="N970" s="4">
        <v>179.34</v>
      </c>
      <c r="O970" s="4">
        <v>8962</v>
      </c>
      <c r="P970" s="4">
        <f t="shared" si="61"/>
        <v>214.31130000000002</v>
      </c>
      <c r="Q970" s="4">
        <v>13000</v>
      </c>
      <c r="R970" s="4">
        <f t="shared" si="62"/>
        <v>2786046.9000000004</v>
      </c>
      <c r="S970" s="4">
        <f t="shared" si="63"/>
        <v>1930.23642</v>
      </c>
      <c r="T970" s="4">
        <v>2400</v>
      </c>
      <c r="U970" s="4">
        <f t="shared" si="64"/>
        <v>4632567.4079999998</v>
      </c>
      <c r="V970" s="4">
        <f t="shared" si="65"/>
        <v>7418614.3080000002</v>
      </c>
      <c r="W970" s="4"/>
    </row>
    <row r="971" spans="1:23" x14ac:dyDescent="0.25">
      <c r="A971" s="4">
        <f t="shared" ref="A971:A1002" si="67">+A970+1</f>
        <v>620</v>
      </c>
      <c r="B971" s="4" t="s">
        <v>49</v>
      </c>
      <c r="C971" s="4">
        <v>1012047820</v>
      </c>
      <c r="D971" s="4" t="s">
        <v>757</v>
      </c>
      <c r="E971" s="4" t="s">
        <v>758</v>
      </c>
      <c r="F971" s="4">
        <v>8</v>
      </c>
      <c r="G971" s="5" t="s">
        <v>52</v>
      </c>
      <c r="H971" s="4">
        <v>47</v>
      </c>
      <c r="I971" s="4" t="s">
        <v>59</v>
      </c>
      <c r="J971" s="4" t="s">
        <v>54</v>
      </c>
      <c r="K971" s="4">
        <v>1</v>
      </c>
      <c r="L971" s="4" t="s">
        <v>105</v>
      </c>
      <c r="M971" s="4" t="s">
        <v>56</v>
      </c>
      <c r="N971" s="4">
        <v>179.34</v>
      </c>
      <c r="O971" s="4">
        <v>8962</v>
      </c>
      <c r="P971" s="4">
        <f>0</f>
        <v>0</v>
      </c>
      <c r="Q971" s="4"/>
      <c r="R971" s="4">
        <f t="shared" si="62"/>
        <v>0</v>
      </c>
      <c r="S971" s="4">
        <f t="shared" si="63"/>
        <v>1930.23642</v>
      </c>
      <c r="T971" s="4">
        <v>2400</v>
      </c>
      <c r="U971" s="4">
        <f t="shared" si="64"/>
        <v>4632567.4079999998</v>
      </c>
      <c r="V971" s="4">
        <f t="shared" si="65"/>
        <v>4632567.4079999998</v>
      </c>
      <c r="W971" s="4"/>
    </row>
    <row r="972" spans="1:23" x14ac:dyDescent="0.25">
      <c r="A972" s="6"/>
      <c r="B972" s="6"/>
      <c r="C972" s="7"/>
      <c r="D972" s="6"/>
      <c r="E972" s="6"/>
      <c r="F972" s="6"/>
      <c r="G972" s="8"/>
      <c r="H972" s="6"/>
      <c r="I972" s="6"/>
      <c r="J972" s="6"/>
      <c r="K972" s="6"/>
      <c r="L972" s="6"/>
      <c r="M972" s="6"/>
      <c r="N972" s="6">
        <f>SUM(N970:N971)</f>
        <v>358.68</v>
      </c>
      <c r="O972" s="6">
        <f>O971</f>
        <v>8962</v>
      </c>
      <c r="P972" s="6">
        <f>SUM(P970:P971)</f>
        <v>214.31130000000002</v>
      </c>
      <c r="Q972" s="6"/>
      <c r="R972" s="6">
        <f>SUM(R970:R971)</f>
        <v>2786046.9000000004</v>
      </c>
      <c r="S972" s="6">
        <f>SUM(S970:S971)</f>
        <v>3860.4728399999999</v>
      </c>
      <c r="T972" s="6"/>
      <c r="U972" s="6">
        <f>SUM(U970:U971)</f>
        <v>9265134.8159999996</v>
      </c>
      <c r="V972" s="6">
        <f>SUM(V970:V971)</f>
        <v>12051181.716</v>
      </c>
      <c r="W972" s="6">
        <f>(O972/V972)*100</f>
        <v>7.4366151064682862E-2</v>
      </c>
    </row>
    <row r="973" spans="1:23" x14ac:dyDescent="0.25">
      <c r="A973" s="4">
        <f>+A971+1</f>
        <v>621</v>
      </c>
      <c r="B973" s="4" t="s">
        <v>49</v>
      </c>
      <c r="C973" s="4">
        <v>1012047831</v>
      </c>
      <c r="D973" s="4" t="s">
        <v>759</v>
      </c>
      <c r="E973" s="4" t="s">
        <v>760</v>
      </c>
      <c r="F973" s="4">
        <v>8</v>
      </c>
      <c r="G973" s="5" t="s">
        <v>52</v>
      </c>
      <c r="H973" s="4">
        <v>47</v>
      </c>
      <c r="I973" s="4" t="s">
        <v>59</v>
      </c>
      <c r="J973" s="4" t="s">
        <v>54</v>
      </c>
      <c r="K973" s="4">
        <v>0</v>
      </c>
      <c r="L973" s="4" t="s">
        <v>105</v>
      </c>
      <c r="M973" s="4" t="s">
        <v>56</v>
      </c>
      <c r="N973" s="4">
        <v>133.59</v>
      </c>
      <c r="O973" s="4">
        <v>6674</v>
      </c>
      <c r="P973" s="4">
        <f t="shared" si="61"/>
        <v>159.64005</v>
      </c>
      <c r="Q973" s="4">
        <v>13000</v>
      </c>
      <c r="R973" s="4">
        <f t="shared" si="62"/>
        <v>2075320.6500000001</v>
      </c>
      <c r="S973" s="4">
        <f t="shared" si="63"/>
        <v>1437.82917</v>
      </c>
      <c r="T973" s="4">
        <v>2400</v>
      </c>
      <c r="U973" s="4">
        <f t="shared" si="64"/>
        <v>3450790.0079999999</v>
      </c>
      <c r="V973" s="4">
        <f t="shared" si="65"/>
        <v>5526110.6579999998</v>
      </c>
      <c r="W973" s="4"/>
    </row>
    <row r="974" spans="1:23" x14ac:dyDescent="0.25">
      <c r="A974" s="4">
        <f t="shared" si="67"/>
        <v>622</v>
      </c>
      <c r="B974" s="4" t="s">
        <v>49</v>
      </c>
      <c r="C974" s="4">
        <v>1012047831</v>
      </c>
      <c r="D974" s="4" t="s">
        <v>759</v>
      </c>
      <c r="E974" s="4" t="s">
        <v>760</v>
      </c>
      <c r="F974" s="4">
        <v>8</v>
      </c>
      <c r="G974" s="5" t="s">
        <v>52</v>
      </c>
      <c r="H974" s="4">
        <v>47</v>
      </c>
      <c r="I974" s="4" t="s">
        <v>59</v>
      </c>
      <c r="J974" s="4" t="s">
        <v>54</v>
      </c>
      <c r="K974" s="4">
        <v>1</v>
      </c>
      <c r="L974" s="4" t="s">
        <v>105</v>
      </c>
      <c r="M974" s="4" t="s">
        <v>56</v>
      </c>
      <c r="N974" s="4">
        <v>133.59</v>
      </c>
      <c r="O974" s="4">
        <v>6674</v>
      </c>
      <c r="P974" s="4">
        <f>0</f>
        <v>0</v>
      </c>
      <c r="Q974" s="4"/>
      <c r="R974" s="4">
        <f t="shared" si="62"/>
        <v>0</v>
      </c>
      <c r="S974" s="4">
        <f t="shared" si="63"/>
        <v>1437.82917</v>
      </c>
      <c r="T974" s="4">
        <v>2400</v>
      </c>
      <c r="U974" s="4">
        <f t="shared" si="64"/>
        <v>3450790.0079999999</v>
      </c>
      <c r="V974" s="4">
        <f t="shared" si="65"/>
        <v>3450790.0079999999</v>
      </c>
      <c r="W974" s="4"/>
    </row>
    <row r="975" spans="1:23" x14ac:dyDescent="0.25">
      <c r="A975" s="6"/>
      <c r="B975" s="6"/>
      <c r="C975" s="7"/>
      <c r="D975" s="6"/>
      <c r="E975" s="6"/>
      <c r="F975" s="6"/>
      <c r="G975" s="8"/>
      <c r="H975" s="6"/>
      <c r="I975" s="6"/>
      <c r="J975" s="6"/>
      <c r="K975" s="6"/>
      <c r="L975" s="6"/>
      <c r="M975" s="6"/>
      <c r="N975" s="6">
        <f>SUM(N973:N974)</f>
        <v>267.18</v>
      </c>
      <c r="O975" s="6">
        <f>O974</f>
        <v>6674</v>
      </c>
      <c r="P975" s="6">
        <f>SUM(P973:P974)</f>
        <v>159.64005</v>
      </c>
      <c r="Q975" s="6"/>
      <c r="R975" s="6">
        <f>SUM(R973:R974)</f>
        <v>2075320.6500000001</v>
      </c>
      <c r="S975" s="6">
        <f>SUM(S973:S974)</f>
        <v>2875.65834</v>
      </c>
      <c r="T975" s="6"/>
      <c r="U975" s="6">
        <f>SUM(U973:U974)</f>
        <v>6901580.0159999998</v>
      </c>
      <c r="V975" s="6">
        <f>SUM(V973:V974)</f>
        <v>8976900.6659999993</v>
      </c>
      <c r="W975" s="6">
        <f>(O975/V975)*100</f>
        <v>7.4346372409775763E-2</v>
      </c>
    </row>
    <row r="976" spans="1:23" x14ac:dyDescent="0.25">
      <c r="A976" s="4">
        <f>+A974+1</f>
        <v>623</v>
      </c>
      <c r="B976" s="4" t="s">
        <v>49</v>
      </c>
      <c r="C976" s="4">
        <v>1012047833</v>
      </c>
      <c r="D976" s="4" t="s">
        <v>761</v>
      </c>
      <c r="E976" s="4" t="s">
        <v>762</v>
      </c>
      <c r="F976" s="4">
        <v>8</v>
      </c>
      <c r="G976" s="5" t="s">
        <v>52</v>
      </c>
      <c r="H976" s="4">
        <v>47</v>
      </c>
      <c r="I976" s="4" t="s">
        <v>59</v>
      </c>
      <c r="J976" s="4" t="s">
        <v>54</v>
      </c>
      <c r="K976" s="4">
        <v>0</v>
      </c>
      <c r="L976" s="4" t="s">
        <v>105</v>
      </c>
      <c r="M976" s="4" t="s">
        <v>56</v>
      </c>
      <c r="N976" s="4">
        <v>180</v>
      </c>
      <c r="O976" s="4">
        <v>8028</v>
      </c>
      <c r="P976" s="4">
        <f t="shared" si="61"/>
        <v>215.10000000000002</v>
      </c>
      <c r="Q976" s="4">
        <v>13000</v>
      </c>
      <c r="R976" s="4">
        <f t="shared" si="62"/>
        <v>2796300.0000000005</v>
      </c>
      <c r="S976" s="4">
        <f t="shared" si="63"/>
        <v>1937.34</v>
      </c>
      <c r="T976" s="4">
        <v>2400</v>
      </c>
      <c r="U976" s="4">
        <f t="shared" si="64"/>
        <v>4649616</v>
      </c>
      <c r="V976" s="4">
        <f t="shared" si="65"/>
        <v>7445916</v>
      </c>
      <c r="W976" s="4"/>
    </row>
    <row r="977" spans="1:23" x14ac:dyDescent="0.25">
      <c r="A977" s="4">
        <f t="shared" si="67"/>
        <v>624</v>
      </c>
      <c r="B977" s="4" t="s">
        <v>49</v>
      </c>
      <c r="C977" s="4">
        <v>1012047833</v>
      </c>
      <c r="D977" s="4" t="s">
        <v>761</v>
      </c>
      <c r="E977" s="4" t="s">
        <v>762</v>
      </c>
      <c r="F977" s="4">
        <v>8</v>
      </c>
      <c r="G977" s="5" t="s">
        <v>52</v>
      </c>
      <c r="H977" s="4">
        <v>47</v>
      </c>
      <c r="I977" s="4" t="s">
        <v>59</v>
      </c>
      <c r="J977" s="4" t="s">
        <v>54</v>
      </c>
      <c r="K977" s="4">
        <v>1</v>
      </c>
      <c r="L977" s="4" t="s">
        <v>105</v>
      </c>
      <c r="M977" s="4" t="s">
        <v>56</v>
      </c>
      <c r="N977" s="4">
        <v>180</v>
      </c>
      <c r="O977" s="4">
        <v>8028</v>
      </c>
      <c r="P977" s="4">
        <f>0</f>
        <v>0</v>
      </c>
      <c r="Q977" s="4"/>
      <c r="R977" s="4">
        <f t="shared" si="62"/>
        <v>0</v>
      </c>
      <c r="S977" s="4">
        <f t="shared" si="63"/>
        <v>1937.34</v>
      </c>
      <c r="T977" s="4">
        <v>2400</v>
      </c>
      <c r="U977" s="4">
        <f t="shared" si="64"/>
        <v>4649616</v>
      </c>
      <c r="V977" s="4">
        <f t="shared" si="65"/>
        <v>4649616</v>
      </c>
      <c r="W977" s="4"/>
    </row>
    <row r="978" spans="1:23" x14ac:dyDescent="0.25">
      <c r="A978" s="6"/>
      <c r="B978" s="6"/>
      <c r="C978" s="7"/>
      <c r="D978" s="6"/>
      <c r="E978" s="6"/>
      <c r="F978" s="6"/>
      <c r="G978" s="8"/>
      <c r="H978" s="6"/>
      <c r="I978" s="6"/>
      <c r="J978" s="6"/>
      <c r="K978" s="6"/>
      <c r="L978" s="6"/>
      <c r="M978" s="6"/>
      <c r="N978" s="6">
        <f>SUM(N976:N977)</f>
        <v>360</v>
      </c>
      <c r="O978" s="6">
        <f>O977</f>
        <v>8028</v>
      </c>
      <c r="P978" s="6">
        <f>SUM(P976:P977)</f>
        <v>215.10000000000002</v>
      </c>
      <c r="Q978" s="6"/>
      <c r="R978" s="6">
        <f>SUM(R976:R977)</f>
        <v>2796300.0000000005</v>
      </c>
      <c r="S978" s="6">
        <f>SUM(S976:S977)</f>
        <v>3874.68</v>
      </c>
      <c r="T978" s="6"/>
      <c r="U978" s="6">
        <f>SUM(U976:U977)</f>
        <v>9299232</v>
      </c>
      <c r="V978" s="6">
        <f>SUM(V976:V977)</f>
        <v>12095532</v>
      </c>
      <c r="W978" s="6">
        <f>(O978/V978)*100</f>
        <v>6.6371615568459497E-2</v>
      </c>
    </row>
    <row r="979" spans="1:23" x14ac:dyDescent="0.25">
      <c r="A979" s="4">
        <f>+A977+1</f>
        <v>625</v>
      </c>
      <c r="B979" s="4" t="s">
        <v>49</v>
      </c>
      <c r="C979" s="4">
        <v>1012047835</v>
      </c>
      <c r="D979" s="4" t="s">
        <v>763</v>
      </c>
      <c r="E979" s="4" t="s">
        <v>764</v>
      </c>
      <c r="F979" s="4">
        <v>8</v>
      </c>
      <c r="G979" s="5" t="s">
        <v>52</v>
      </c>
      <c r="H979" s="4">
        <v>47</v>
      </c>
      <c r="I979" s="4" t="s">
        <v>59</v>
      </c>
      <c r="J979" s="4" t="s">
        <v>54</v>
      </c>
      <c r="K979" s="4">
        <v>0</v>
      </c>
      <c r="L979" s="4" t="s">
        <v>55</v>
      </c>
      <c r="M979" s="4" t="s">
        <v>56</v>
      </c>
      <c r="N979" s="4">
        <v>93.79</v>
      </c>
      <c r="O979" s="4">
        <v>1452</v>
      </c>
      <c r="P979" s="4">
        <f t="shared" si="61"/>
        <v>112.07905000000001</v>
      </c>
      <c r="Q979" s="4">
        <v>13000</v>
      </c>
      <c r="R979" s="4">
        <f t="shared" si="62"/>
        <v>1457027.6500000001</v>
      </c>
      <c r="S979" s="4">
        <f t="shared" si="63"/>
        <v>1009.46177</v>
      </c>
      <c r="T979" s="4">
        <v>2400</v>
      </c>
      <c r="U979" s="4">
        <f t="shared" si="64"/>
        <v>2422708.2480000001</v>
      </c>
      <c r="V979" s="4">
        <f t="shared" si="65"/>
        <v>3879735.898</v>
      </c>
      <c r="W979" s="4"/>
    </row>
    <row r="980" spans="1:23" x14ac:dyDescent="0.25">
      <c r="A980" s="6"/>
      <c r="B980" s="6"/>
      <c r="C980" s="7"/>
      <c r="D980" s="6"/>
      <c r="E980" s="6"/>
      <c r="F980" s="6"/>
      <c r="G980" s="8"/>
      <c r="H980" s="6"/>
      <c r="I980" s="6"/>
      <c r="J980" s="6"/>
      <c r="K980" s="6"/>
      <c r="L980" s="6"/>
      <c r="M980" s="6"/>
      <c r="N980" s="6">
        <f>SUM(N979)</f>
        <v>93.79</v>
      </c>
      <c r="O980" s="6">
        <f>O979</f>
        <v>1452</v>
      </c>
      <c r="P980" s="6">
        <f>SUM(P979)</f>
        <v>112.07905000000001</v>
      </c>
      <c r="Q980" s="6"/>
      <c r="R980" s="6">
        <f>SUM(R979)</f>
        <v>1457027.6500000001</v>
      </c>
      <c r="S980" s="6">
        <f>SUM(S979)</f>
        <v>1009.46177</v>
      </c>
      <c r="T980" s="6"/>
      <c r="U980" s="6">
        <f>SUM(U979)</f>
        <v>2422708.2480000001</v>
      </c>
      <c r="V980" s="6">
        <f>SUM(V979)</f>
        <v>3879735.898</v>
      </c>
      <c r="W980" s="6">
        <f>(O980/V980)*100</f>
        <v>3.7425227855032724E-2</v>
      </c>
    </row>
    <row r="981" spans="1:23" x14ac:dyDescent="0.25">
      <c r="A981" s="4">
        <f>+A979+1</f>
        <v>626</v>
      </c>
      <c r="B981" s="4" t="s">
        <v>49</v>
      </c>
      <c r="C981" s="4">
        <v>1012047837</v>
      </c>
      <c r="D981" s="4" t="s">
        <v>765</v>
      </c>
      <c r="E981" s="4" t="s">
        <v>766</v>
      </c>
      <c r="F981" s="4">
        <v>8</v>
      </c>
      <c r="G981" s="5" t="s">
        <v>52</v>
      </c>
      <c r="H981" s="4">
        <v>47</v>
      </c>
      <c r="I981" s="4" t="s">
        <v>59</v>
      </c>
      <c r="J981" s="4" t="s">
        <v>54</v>
      </c>
      <c r="K981" s="4">
        <v>0</v>
      </c>
      <c r="L981" s="4" t="s">
        <v>55</v>
      </c>
      <c r="M981" s="4" t="s">
        <v>56</v>
      </c>
      <c r="N981" s="4">
        <v>42</v>
      </c>
      <c r="O981" s="4">
        <v>1002</v>
      </c>
      <c r="P981" s="4">
        <f t="shared" si="61"/>
        <v>50.190000000000005</v>
      </c>
      <c r="Q981" s="4">
        <v>13000</v>
      </c>
      <c r="R981" s="4">
        <f t="shared" si="62"/>
        <v>652470.00000000012</v>
      </c>
      <c r="S981" s="4">
        <f t="shared" si="63"/>
        <v>452.04599999999999</v>
      </c>
      <c r="T981" s="4">
        <v>2400</v>
      </c>
      <c r="U981" s="4">
        <f t="shared" si="64"/>
        <v>1084910.3999999999</v>
      </c>
      <c r="V981" s="4">
        <f t="shared" si="65"/>
        <v>1737380.4</v>
      </c>
      <c r="W981" s="4"/>
    </row>
    <row r="982" spans="1:23" x14ac:dyDescent="0.25">
      <c r="A982" s="4">
        <f t="shared" si="67"/>
        <v>627</v>
      </c>
      <c r="B982" s="4" t="s">
        <v>49</v>
      </c>
      <c r="C982" s="4">
        <v>1012047837</v>
      </c>
      <c r="D982" s="4" t="s">
        <v>765</v>
      </c>
      <c r="E982" s="4" t="s">
        <v>766</v>
      </c>
      <c r="F982" s="4">
        <v>8</v>
      </c>
      <c r="G982" s="5" t="s">
        <v>52</v>
      </c>
      <c r="H982" s="4">
        <v>47</v>
      </c>
      <c r="I982" s="4" t="s">
        <v>59</v>
      </c>
      <c r="J982" s="4" t="s">
        <v>54</v>
      </c>
      <c r="K982" s="4">
        <v>1</v>
      </c>
      <c r="L982" s="4" t="s">
        <v>68</v>
      </c>
      <c r="M982" s="4" t="s">
        <v>56</v>
      </c>
      <c r="N982" s="4">
        <v>24</v>
      </c>
      <c r="O982" s="4">
        <v>1002</v>
      </c>
      <c r="P982" s="4">
        <f>0</f>
        <v>0</v>
      </c>
      <c r="Q982" s="4"/>
      <c r="R982" s="4">
        <f t="shared" si="62"/>
        <v>0</v>
      </c>
      <c r="S982" s="4">
        <f t="shared" si="63"/>
        <v>258.31200000000001</v>
      </c>
      <c r="T982" s="4">
        <v>2400</v>
      </c>
      <c r="U982" s="4">
        <f t="shared" si="64"/>
        <v>619948.80000000005</v>
      </c>
      <c r="V982" s="4">
        <f t="shared" si="65"/>
        <v>619948.80000000005</v>
      </c>
      <c r="W982" s="4"/>
    </row>
    <row r="983" spans="1:23" x14ac:dyDescent="0.25">
      <c r="A983" s="6"/>
      <c r="B983" s="6"/>
      <c r="C983" s="7"/>
      <c r="D983" s="6"/>
      <c r="E983" s="6"/>
      <c r="F983" s="6"/>
      <c r="G983" s="8"/>
      <c r="H983" s="6"/>
      <c r="I983" s="6"/>
      <c r="J983" s="6"/>
      <c r="K983" s="6"/>
      <c r="L983" s="6"/>
      <c r="M983" s="6"/>
      <c r="N983" s="6">
        <f>SUM(N981:N982)</f>
        <v>66</v>
      </c>
      <c r="O983" s="6">
        <f>O982</f>
        <v>1002</v>
      </c>
      <c r="P983" s="6">
        <f>SUM(P981:P982)</f>
        <v>50.190000000000005</v>
      </c>
      <c r="Q983" s="6"/>
      <c r="R983" s="6">
        <f>SUM(R981:R982)</f>
        <v>652470.00000000012</v>
      </c>
      <c r="S983" s="6">
        <f>SUM(S981:S982)</f>
        <v>710.35799999999995</v>
      </c>
      <c r="T983" s="6"/>
      <c r="U983" s="6">
        <f>SUM(U981:U982)</f>
        <v>1704859.2</v>
      </c>
      <c r="V983" s="6">
        <f>SUM(V981:V982)</f>
        <v>2357329.2000000002</v>
      </c>
      <c r="W983" s="6">
        <f>(O983/V983)*100</f>
        <v>4.2505730637876112E-2</v>
      </c>
    </row>
    <row r="984" spans="1:23" x14ac:dyDescent="0.25">
      <c r="A984" s="4">
        <f>+A982+1</f>
        <v>628</v>
      </c>
      <c r="B984" s="4" t="s">
        <v>49</v>
      </c>
      <c r="C984" s="4">
        <v>1012047840</v>
      </c>
      <c r="D984" s="4" t="s">
        <v>767</v>
      </c>
      <c r="E984" s="4" t="s">
        <v>768</v>
      </c>
      <c r="F984" s="4">
        <v>8</v>
      </c>
      <c r="G984" s="5" t="s">
        <v>52</v>
      </c>
      <c r="H984" s="4">
        <v>47</v>
      </c>
      <c r="I984" s="4" t="s">
        <v>59</v>
      </c>
      <c r="J984" s="4" t="s">
        <v>54</v>
      </c>
      <c r="K984" s="4">
        <v>0</v>
      </c>
      <c r="L984" s="4" t="s">
        <v>55</v>
      </c>
      <c r="M984" s="4" t="s">
        <v>56</v>
      </c>
      <c r="N984" s="4">
        <v>153</v>
      </c>
      <c r="O984" s="4">
        <v>5390</v>
      </c>
      <c r="P984" s="4">
        <f t="shared" si="61"/>
        <v>182.83500000000001</v>
      </c>
      <c r="Q984" s="4">
        <v>13000</v>
      </c>
      <c r="R984" s="4">
        <f t="shared" si="62"/>
        <v>2376855</v>
      </c>
      <c r="S984" s="4">
        <f t="shared" si="63"/>
        <v>1646.739</v>
      </c>
      <c r="T984" s="4">
        <v>2400</v>
      </c>
      <c r="U984" s="4">
        <f t="shared" si="64"/>
        <v>3952173.6</v>
      </c>
      <c r="V984" s="4">
        <f t="shared" si="65"/>
        <v>6329028.5999999996</v>
      </c>
      <c r="W984" s="4"/>
    </row>
    <row r="985" spans="1:23" x14ac:dyDescent="0.25">
      <c r="A985" s="4">
        <f t="shared" si="67"/>
        <v>629</v>
      </c>
      <c r="B985" s="4" t="s">
        <v>49</v>
      </c>
      <c r="C985" s="4">
        <v>1012047840</v>
      </c>
      <c r="D985" s="4" t="s">
        <v>767</v>
      </c>
      <c r="E985" s="4" t="s">
        <v>768</v>
      </c>
      <c r="F985" s="4">
        <v>8</v>
      </c>
      <c r="G985" s="5" t="s">
        <v>52</v>
      </c>
      <c r="H985" s="4">
        <v>47</v>
      </c>
      <c r="I985" s="4" t="s">
        <v>59</v>
      </c>
      <c r="J985" s="4" t="s">
        <v>54</v>
      </c>
      <c r="K985" s="4">
        <v>1</v>
      </c>
      <c r="L985" s="4" t="s">
        <v>55</v>
      </c>
      <c r="M985" s="4" t="s">
        <v>56</v>
      </c>
      <c r="N985" s="4">
        <v>153</v>
      </c>
      <c r="O985" s="4">
        <v>5390</v>
      </c>
      <c r="P985" s="4">
        <f>0</f>
        <v>0</v>
      </c>
      <c r="Q985" s="4"/>
      <c r="R985" s="4">
        <f t="shared" si="62"/>
        <v>0</v>
      </c>
      <c r="S985" s="4">
        <f t="shared" si="63"/>
        <v>1646.739</v>
      </c>
      <c r="T985" s="4">
        <v>2400</v>
      </c>
      <c r="U985" s="4">
        <f t="shared" si="64"/>
        <v>3952173.6</v>
      </c>
      <c r="V985" s="4">
        <f t="shared" si="65"/>
        <v>3952173.6</v>
      </c>
      <c r="W985" s="4"/>
    </row>
    <row r="986" spans="1:23" x14ac:dyDescent="0.25">
      <c r="A986" s="6"/>
      <c r="B986" s="6"/>
      <c r="C986" s="7"/>
      <c r="D986" s="6"/>
      <c r="E986" s="6"/>
      <c r="F986" s="6"/>
      <c r="G986" s="8"/>
      <c r="H986" s="6"/>
      <c r="I986" s="6"/>
      <c r="J986" s="6"/>
      <c r="K986" s="6"/>
      <c r="L986" s="6"/>
      <c r="M986" s="6"/>
      <c r="N986" s="6">
        <f>SUM(N984:N985)</f>
        <v>306</v>
      </c>
      <c r="O986" s="6">
        <f>O985</f>
        <v>5390</v>
      </c>
      <c r="P986" s="6">
        <f>SUM(P984:P985)</f>
        <v>182.83500000000001</v>
      </c>
      <c r="Q986" s="6"/>
      <c r="R986" s="6">
        <f>SUM(R984:R985)</f>
        <v>2376855</v>
      </c>
      <c r="S986" s="6">
        <f>SUM(S984:S985)</f>
        <v>3293.4780000000001</v>
      </c>
      <c r="T986" s="6"/>
      <c r="U986" s="6">
        <f>SUM(U984:U985)</f>
        <v>7904347.2000000002</v>
      </c>
      <c r="V986" s="6">
        <f>SUM(V984:V985)</f>
        <v>10281202.199999999</v>
      </c>
      <c r="W986" s="6">
        <f>(O986/V986)*100</f>
        <v>5.2425775654913201E-2</v>
      </c>
    </row>
    <row r="987" spans="1:23" x14ac:dyDescent="0.25">
      <c r="A987" s="4">
        <f>+A985+1</f>
        <v>630</v>
      </c>
      <c r="B987" s="4" t="s">
        <v>49</v>
      </c>
      <c r="C987" s="4">
        <v>1012047843</v>
      </c>
      <c r="D987" s="4" t="s">
        <v>769</v>
      </c>
      <c r="E987" s="4" t="s">
        <v>770</v>
      </c>
      <c r="F987" s="4">
        <v>8</v>
      </c>
      <c r="G987" s="5" t="s">
        <v>52</v>
      </c>
      <c r="H987" s="4">
        <v>47</v>
      </c>
      <c r="I987" s="4" t="s">
        <v>59</v>
      </c>
      <c r="J987" s="4" t="s">
        <v>54</v>
      </c>
      <c r="K987" s="4">
        <v>0</v>
      </c>
      <c r="L987" s="4" t="s">
        <v>68</v>
      </c>
      <c r="M987" s="4" t="s">
        <v>56</v>
      </c>
      <c r="N987" s="4">
        <v>40</v>
      </c>
      <c r="O987" s="4">
        <v>368</v>
      </c>
      <c r="P987" s="4">
        <f t="shared" si="61"/>
        <v>47.800000000000004</v>
      </c>
      <c r="Q987" s="4">
        <v>13000</v>
      </c>
      <c r="R987" s="4">
        <f t="shared" si="62"/>
        <v>621400</v>
      </c>
      <c r="S987" s="4">
        <f t="shared" si="63"/>
        <v>430.52</v>
      </c>
      <c r="T987" s="4">
        <v>2400</v>
      </c>
      <c r="U987" s="4">
        <f t="shared" si="64"/>
        <v>1033248</v>
      </c>
      <c r="V987" s="4">
        <f t="shared" si="65"/>
        <v>1654648</v>
      </c>
      <c r="W987" s="4"/>
    </row>
    <row r="988" spans="1:23" x14ac:dyDescent="0.25">
      <c r="A988" s="6"/>
      <c r="B988" s="6"/>
      <c r="C988" s="7"/>
      <c r="D988" s="6"/>
      <c r="E988" s="6"/>
      <c r="F988" s="6"/>
      <c r="G988" s="8"/>
      <c r="H988" s="6"/>
      <c r="I988" s="6"/>
      <c r="J988" s="6"/>
      <c r="K988" s="6"/>
      <c r="L988" s="6"/>
      <c r="M988" s="6"/>
      <c r="N988" s="6">
        <f>SUM(N987)</f>
        <v>40</v>
      </c>
      <c r="O988" s="6">
        <f>O987</f>
        <v>368</v>
      </c>
      <c r="P988" s="6">
        <f>SUM(P987)</f>
        <v>47.800000000000004</v>
      </c>
      <c r="Q988" s="6"/>
      <c r="R988" s="6">
        <f>SUM(R987)</f>
        <v>621400</v>
      </c>
      <c r="S988" s="6">
        <f>SUM(S987)</f>
        <v>430.52</v>
      </c>
      <c r="T988" s="6"/>
      <c r="U988" s="6">
        <f>SUM(U987)</f>
        <v>1033248</v>
      </c>
      <c r="V988" s="6">
        <f>SUM(V987)</f>
        <v>1654648</v>
      </c>
      <c r="W988" s="6">
        <f>(O988/V988)*100</f>
        <v>2.2240379827008525E-2</v>
      </c>
    </row>
    <row r="989" spans="1:23" x14ac:dyDescent="0.25">
      <c r="A989" s="4">
        <f>+A987+1</f>
        <v>631</v>
      </c>
      <c r="B989" s="4" t="s">
        <v>49</v>
      </c>
      <c r="C989" s="4">
        <v>1012047846</v>
      </c>
      <c r="D989" s="4" t="s">
        <v>771</v>
      </c>
      <c r="E989" s="4" t="s">
        <v>772</v>
      </c>
      <c r="F989" s="4">
        <v>8</v>
      </c>
      <c r="G989" s="5" t="s">
        <v>52</v>
      </c>
      <c r="H989" s="4">
        <v>47</v>
      </c>
      <c r="I989" s="4" t="s">
        <v>59</v>
      </c>
      <c r="J989" s="4" t="s">
        <v>54</v>
      </c>
      <c r="K989" s="4">
        <v>0</v>
      </c>
      <c r="L989" s="4" t="s">
        <v>55</v>
      </c>
      <c r="M989" s="4" t="s">
        <v>56</v>
      </c>
      <c r="N989" s="4">
        <v>61</v>
      </c>
      <c r="O989" s="4">
        <v>2326</v>
      </c>
      <c r="P989" s="4">
        <f t="shared" si="61"/>
        <v>72.89500000000001</v>
      </c>
      <c r="Q989" s="4">
        <v>13000</v>
      </c>
      <c r="R989" s="4">
        <f t="shared" si="62"/>
        <v>947635.00000000012</v>
      </c>
      <c r="S989" s="4">
        <f t="shared" si="63"/>
        <v>656.54300000000001</v>
      </c>
      <c r="T989" s="4">
        <v>2400</v>
      </c>
      <c r="U989" s="4">
        <f t="shared" si="64"/>
        <v>1575703.2</v>
      </c>
      <c r="V989" s="4">
        <f t="shared" si="65"/>
        <v>2523338.2000000002</v>
      </c>
      <c r="W989" s="4"/>
    </row>
    <row r="990" spans="1:23" x14ac:dyDescent="0.25">
      <c r="A990" s="4">
        <f t="shared" si="67"/>
        <v>632</v>
      </c>
      <c r="B990" s="4" t="s">
        <v>49</v>
      </c>
      <c r="C990" s="4">
        <v>1012047846</v>
      </c>
      <c r="D990" s="4" t="s">
        <v>771</v>
      </c>
      <c r="E990" s="4" t="s">
        <v>772</v>
      </c>
      <c r="F990" s="4">
        <v>8</v>
      </c>
      <c r="G990" s="5" t="s">
        <v>52</v>
      </c>
      <c r="H990" s="4">
        <v>47</v>
      </c>
      <c r="I990" s="4" t="s">
        <v>59</v>
      </c>
      <c r="J990" s="4" t="s">
        <v>54</v>
      </c>
      <c r="K990" s="4">
        <v>1</v>
      </c>
      <c r="L990" s="4" t="s">
        <v>55</v>
      </c>
      <c r="M990" s="4" t="s">
        <v>56</v>
      </c>
      <c r="N990" s="4">
        <v>70</v>
      </c>
      <c r="O990" s="4">
        <v>2326</v>
      </c>
      <c r="P990" s="4">
        <f>0</f>
        <v>0</v>
      </c>
      <c r="Q990" s="4"/>
      <c r="R990" s="4">
        <f t="shared" si="62"/>
        <v>0</v>
      </c>
      <c r="S990" s="4">
        <f t="shared" si="63"/>
        <v>753.41</v>
      </c>
      <c r="T990" s="4">
        <v>2400</v>
      </c>
      <c r="U990" s="4">
        <f t="shared" si="64"/>
        <v>1808184</v>
      </c>
      <c r="V990" s="4">
        <f t="shared" si="65"/>
        <v>1808184</v>
      </c>
      <c r="W990" s="4"/>
    </row>
    <row r="991" spans="1:23" x14ac:dyDescent="0.25">
      <c r="A991" s="6"/>
      <c r="B991" s="6"/>
      <c r="C991" s="7"/>
      <c r="D991" s="6"/>
      <c r="E991" s="6"/>
      <c r="F991" s="6"/>
      <c r="G991" s="8"/>
      <c r="H991" s="6"/>
      <c r="I991" s="6"/>
      <c r="J991" s="6"/>
      <c r="K991" s="6"/>
      <c r="L991" s="6"/>
      <c r="M991" s="6"/>
      <c r="N991" s="6">
        <f>SUM(N989:N990)</f>
        <v>131</v>
      </c>
      <c r="O991" s="6">
        <f>O990</f>
        <v>2326</v>
      </c>
      <c r="P991" s="6">
        <f>SUM(P989:P990)</f>
        <v>72.89500000000001</v>
      </c>
      <c r="Q991" s="6"/>
      <c r="R991" s="6">
        <f>SUM(R989:R990)</f>
        <v>947635.00000000012</v>
      </c>
      <c r="S991" s="6">
        <f>SUM(S989:S990)</f>
        <v>1409.953</v>
      </c>
      <c r="T991" s="6"/>
      <c r="U991" s="6">
        <f>SUM(U989:U990)</f>
        <v>3383887.2</v>
      </c>
      <c r="V991" s="6">
        <f>SUM(V989:V990)</f>
        <v>4331522.2</v>
      </c>
      <c r="W991" s="6">
        <f>(O991/V991)*100</f>
        <v>5.3699366933869105E-2</v>
      </c>
    </row>
    <row r="992" spans="1:23" x14ac:dyDescent="0.25">
      <c r="A992" s="4">
        <f>+A990+1</f>
        <v>633</v>
      </c>
      <c r="B992" s="4" t="s">
        <v>49</v>
      </c>
      <c r="C992" s="4">
        <v>1012047860</v>
      </c>
      <c r="D992" s="4" t="s">
        <v>773</v>
      </c>
      <c r="E992" s="4" t="s">
        <v>774</v>
      </c>
      <c r="F992" s="4">
        <v>8</v>
      </c>
      <c r="G992" s="5" t="s">
        <v>52</v>
      </c>
      <c r="H992" s="4">
        <v>47</v>
      </c>
      <c r="I992" s="4" t="s">
        <v>59</v>
      </c>
      <c r="J992" s="4" t="s">
        <v>54</v>
      </c>
      <c r="K992" s="4">
        <v>0</v>
      </c>
      <c r="L992" s="4" t="s">
        <v>55</v>
      </c>
      <c r="M992" s="4" t="s">
        <v>56</v>
      </c>
      <c r="N992" s="4">
        <v>67.5</v>
      </c>
      <c r="O992" s="4">
        <v>1330</v>
      </c>
      <c r="P992" s="4">
        <f t="shared" si="61"/>
        <v>80.662500000000009</v>
      </c>
      <c r="Q992" s="4">
        <v>13000</v>
      </c>
      <c r="R992" s="4">
        <f t="shared" si="62"/>
        <v>1048612.5</v>
      </c>
      <c r="S992" s="4">
        <f t="shared" si="63"/>
        <v>726.50249999999994</v>
      </c>
      <c r="T992" s="4">
        <v>2400</v>
      </c>
      <c r="U992" s="4">
        <f t="shared" si="64"/>
        <v>1743605.9999999998</v>
      </c>
      <c r="V992" s="4">
        <f t="shared" si="65"/>
        <v>2792218.5</v>
      </c>
      <c r="W992" s="4"/>
    </row>
    <row r="993" spans="1:23" x14ac:dyDescent="0.25">
      <c r="A993" s="6"/>
      <c r="B993" s="6"/>
      <c r="C993" s="7"/>
      <c r="D993" s="6"/>
      <c r="E993" s="6"/>
      <c r="F993" s="6"/>
      <c r="G993" s="8"/>
      <c r="H993" s="6"/>
      <c r="I993" s="6"/>
      <c r="J993" s="6"/>
      <c r="K993" s="6"/>
      <c r="L993" s="6"/>
      <c r="M993" s="6"/>
      <c r="N993" s="6">
        <f>SUM(N992)</f>
        <v>67.5</v>
      </c>
      <c r="O993" s="6">
        <f>O992</f>
        <v>1330</v>
      </c>
      <c r="P993" s="6">
        <f>SUM(P992)</f>
        <v>80.662500000000009</v>
      </c>
      <c r="Q993" s="6"/>
      <c r="R993" s="6">
        <f>SUM(R992)</f>
        <v>1048612.5</v>
      </c>
      <c r="S993" s="6">
        <f>SUM(S992)</f>
        <v>726.50249999999994</v>
      </c>
      <c r="T993" s="6"/>
      <c r="U993" s="6">
        <f>SUM(U992)</f>
        <v>1743605.9999999998</v>
      </c>
      <c r="V993" s="6">
        <f>SUM(V992)</f>
        <v>2792218.5</v>
      </c>
      <c r="W993" s="6">
        <f>(O993/V993)*100</f>
        <v>4.7632375474913585E-2</v>
      </c>
    </row>
    <row r="994" spans="1:23" x14ac:dyDescent="0.25">
      <c r="A994" s="4">
        <f>+A992+1</f>
        <v>634</v>
      </c>
      <c r="B994" s="4" t="s">
        <v>49</v>
      </c>
      <c r="C994" s="4">
        <v>1012047861</v>
      </c>
      <c r="D994" s="4" t="s">
        <v>775</v>
      </c>
      <c r="E994" s="4" t="s">
        <v>776</v>
      </c>
      <c r="F994" s="4">
        <v>8</v>
      </c>
      <c r="G994" s="5" t="s">
        <v>52</v>
      </c>
      <c r="H994" s="4">
        <v>47</v>
      </c>
      <c r="I994" s="4" t="s">
        <v>59</v>
      </c>
      <c r="J994" s="4" t="s">
        <v>54</v>
      </c>
      <c r="K994" s="4">
        <v>0</v>
      </c>
      <c r="L994" s="4" t="s">
        <v>55</v>
      </c>
      <c r="M994" s="4" t="s">
        <v>56</v>
      </c>
      <c r="N994" s="4">
        <v>126.1</v>
      </c>
      <c r="O994" s="4">
        <v>2486</v>
      </c>
      <c r="P994" s="4">
        <f t="shared" si="61"/>
        <v>150.68950000000001</v>
      </c>
      <c r="Q994" s="4">
        <v>13000</v>
      </c>
      <c r="R994" s="4">
        <f t="shared" si="62"/>
        <v>1958963.5000000002</v>
      </c>
      <c r="S994" s="4">
        <f t="shared" si="63"/>
        <v>1357.2142999999999</v>
      </c>
      <c r="T994" s="4">
        <v>2400</v>
      </c>
      <c r="U994" s="4">
        <f t="shared" si="64"/>
        <v>3257314.32</v>
      </c>
      <c r="V994" s="4">
        <f t="shared" si="65"/>
        <v>5216277.82</v>
      </c>
      <c r="W994" s="4"/>
    </row>
    <row r="995" spans="1:23" x14ac:dyDescent="0.25">
      <c r="A995" s="6"/>
      <c r="B995" s="6"/>
      <c r="C995" s="7"/>
      <c r="D995" s="6"/>
      <c r="E995" s="6"/>
      <c r="F995" s="6"/>
      <c r="G995" s="8"/>
      <c r="H995" s="6"/>
      <c r="I995" s="6"/>
      <c r="J995" s="6"/>
      <c r="K995" s="6"/>
      <c r="L995" s="6"/>
      <c r="M995" s="6"/>
      <c r="N995" s="6">
        <f>SUM(N994)</f>
        <v>126.1</v>
      </c>
      <c r="O995" s="6">
        <f>O994</f>
        <v>2486</v>
      </c>
      <c r="P995" s="6">
        <f>SUM(P994)</f>
        <v>150.68950000000001</v>
      </c>
      <c r="Q995" s="6"/>
      <c r="R995" s="6">
        <f>SUM(R994)</f>
        <v>1958963.5000000002</v>
      </c>
      <c r="S995" s="6">
        <f>SUM(S994)</f>
        <v>1357.2142999999999</v>
      </c>
      <c r="T995" s="6"/>
      <c r="U995" s="6">
        <f>SUM(U994)</f>
        <v>3257314.32</v>
      </c>
      <c r="V995" s="6">
        <f>SUM(V994)</f>
        <v>5216277.82</v>
      </c>
      <c r="W995" s="6">
        <f>(O995/V995)*100</f>
        <v>4.7658504508105361E-2</v>
      </c>
    </row>
    <row r="996" spans="1:23" x14ac:dyDescent="0.25">
      <c r="A996" s="4">
        <f>+A994+1</f>
        <v>635</v>
      </c>
      <c r="B996" s="4" t="s">
        <v>49</v>
      </c>
      <c r="C996" s="4">
        <v>1012047862</v>
      </c>
      <c r="D996" s="4" t="s">
        <v>777</v>
      </c>
      <c r="E996" s="4" t="s">
        <v>778</v>
      </c>
      <c r="F996" s="4">
        <v>8</v>
      </c>
      <c r="G996" s="5" t="s">
        <v>52</v>
      </c>
      <c r="H996" s="4">
        <v>47</v>
      </c>
      <c r="I996" s="4" t="s">
        <v>59</v>
      </c>
      <c r="J996" s="4" t="s">
        <v>54</v>
      </c>
      <c r="K996" s="4">
        <v>0</v>
      </c>
      <c r="L996" s="4" t="s">
        <v>55</v>
      </c>
      <c r="M996" s="4" t="s">
        <v>56</v>
      </c>
      <c r="N996" s="4">
        <v>109.2</v>
      </c>
      <c r="O996" s="4">
        <v>1710</v>
      </c>
      <c r="P996" s="4">
        <f t="shared" si="61"/>
        <v>130.494</v>
      </c>
      <c r="Q996" s="4">
        <v>13000</v>
      </c>
      <c r="R996" s="4">
        <f t="shared" si="62"/>
        <v>1696422</v>
      </c>
      <c r="S996" s="4">
        <f t="shared" si="63"/>
        <v>1175.3196</v>
      </c>
      <c r="T996" s="4">
        <v>2400</v>
      </c>
      <c r="U996" s="4">
        <f t="shared" si="64"/>
        <v>2820767.04</v>
      </c>
      <c r="V996" s="4">
        <f t="shared" si="65"/>
        <v>4517189.04</v>
      </c>
      <c r="W996" s="4"/>
    </row>
    <row r="997" spans="1:23" x14ac:dyDescent="0.25">
      <c r="A997" s="6"/>
      <c r="B997" s="6"/>
      <c r="C997" s="7"/>
      <c r="D997" s="6"/>
      <c r="E997" s="6"/>
      <c r="F997" s="6"/>
      <c r="G997" s="8"/>
      <c r="H997" s="6"/>
      <c r="I997" s="6"/>
      <c r="J997" s="6"/>
      <c r="K997" s="6"/>
      <c r="L997" s="6"/>
      <c r="M997" s="6"/>
      <c r="N997" s="6">
        <f>SUM(N996)</f>
        <v>109.2</v>
      </c>
      <c r="O997" s="6">
        <f>O996</f>
        <v>1710</v>
      </c>
      <c r="P997" s="6">
        <f>SUM(P996)</f>
        <v>130.494</v>
      </c>
      <c r="Q997" s="6"/>
      <c r="R997" s="6">
        <f>SUM(R996)</f>
        <v>1696422</v>
      </c>
      <c r="S997" s="6">
        <f>SUM(S996)</f>
        <v>1175.3196</v>
      </c>
      <c r="T997" s="6"/>
      <c r="U997" s="6">
        <f>SUM(U996)</f>
        <v>2820767.04</v>
      </c>
      <c r="V997" s="6">
        <f>SUM(V996)</f>
        <v>4517189.04</v>
      </c>
      <c r="W997" s="6">
        <f>(O997/V997)*100</f>
        <v>3.7855400446114608E-2</v>
      </c>
    </row>
    <row r="998" spans="1:23" x14ac:dyDescent="0.25">
      <c r="A998" s="4">
        <f>+A996+1</f>
        <v>636</v>
      </c>
      <c r="B998" s="4" t="s">
        <v>49</v>
      </c>
      <c r="C998" s="4">
        <v>1012047865</v>
      </c>
      <c r="D998" s="4" t="s">
        <v>779</v>
      </c>
      <c r="E998" s="4" t="s">
        <v>780</v>
      </c>
      <c r="F998" s="4">
        <v>8</v>
      </c>
      <c r="G998" s="5" t="s">
        <v>52</v>
      </c>
      <c r="H998" s="4">
        <v>47</v>
      </c>
      <c r="I998" s="4" t="s">
        <v>59</v>
      </c>
      <c r="J998" s="4" t="s">
        <v>54</v>
      </c>
      <c r="K998" s="4">
        <v>0</v>
      </c>
      <c r="L998" s="4" t="s">
        <v>55</v>
      </c>
      <c r="M998" s="4" t="s">
        <v>56</v>
      </c>
      <c r="N998" s="4">
        <v>67.5</v>
      </c>
      <c r="O998" s="4">
        <v>1330</v>
      </c>
      <c r="P998" s="4">
        <f t="shared" si="61"/>
        <v>80.662500000000009</v>
      </c>
      <c r="Q998" s="4">
        <v>13000</v>
      </c>
      <c r="R998" s="4">
        <f t="shared" si="62"/>
        <v>1048612.5</v>
      </c>
      <c r="S998" s="4">
        <f t="shared" si="63"/>
        <v>726.50249999999994</v>
      </c>
      <c r="T998" s="4">
        <v>2400</v>
      </c>
      <c r="U998" s="4">
        <f t="shared" si="64"/>
        <v>1743605.9999999998</v>
      </c>
      <c r="V998" s="4">
        <f t="shared" si="65"/>
        <v>2792218.5</v>
      </c>
      <c r="W998" s="4"/>
    </row>
    <row r="999" spans="1:23" x14ac:dyDescent="0.25">
      <c r="A999" s="6"/>
      <c r="B999" s="6"/>
      <c r="C999" s="7"/>
      <c r="D999" s="6"/>
      <c r="E999" s="6"/>
      <c r="F999" s="6"/>
      <c r="G999" s="8"/>
      <c r="H999" s="6"/>
      <c r="I999" s="6"/>
      <c r="J999" s="6"/>
      <c r="K999" s="6"/>
      <c r="L999" s="6"/>
      <c r="M999" s="6"/>
      <c r="N999" s="6">
        <f>SUM(N998)</f>
        <v>67.5</v>
      </c>
      <c r="O999" s="6">
        <f>O998</f>
        <v>1330</v>
      </c>
      <c r="P999" s="6">
        <f>SUM(P998)</f>
        <v>80.662500000000009</v>
      </c>
      <c r="Q999" s="6"/>
      <c r="R999" s="6">
        <f>SUM(R998)</f>
        <v>1048612.5</v>
      </c>
      <c r="S999" s="6">
        <f>SUM(S998)</f>
        <v>726.50249999999994</v>
      </c>
      <c r="T999" s="6"/>
      <c r="U999" s="6">
        <f>SUM(U998)</f>
        <v>1743605.9999999998</v>
      </c>
      <c r="V999" s="6">
        <f>SUM(V998)</f>
        <v>2792218.5</v>
      </c>
      <c r="W999" s="6">
        <f>(O999/V999)*100</f>
        <v>4.7632375474913585E-2</v>
      </c>
    </row>
    <row r="1000" spans="1:23" x14ac:dyDescent="0.25">
      <c r="A1000" s="4">
        <f>+A998+1</f>
        <v>637</v>
      </c>
      <c r="B1000" s="4" t="s">
        <v>49</v>
      </c>
      <c r="C1000" s="4">
        <v>1012047867</v>
      </c>
      <c r="D1000" s="4" t="s">
        <v>781</v>
      </c>
      <c r="E1000" s="4" t="s">
        <v>782</v>
      </c>
      <c r="F1000" s="4">
        <v>8</v>
      </c>
      <c r="G1000" s="5" t="s">
        <v>52</v>
      </c>
      <c r="H1000" s="4">
        <v>47</v>
      </c>
      <c r="I1000" s="4" t="s">
        <v>59</v>
      </c>
      <c r="J1000" s="4" t="s">
        <v>54</v>
      </c>
      <c r="K1000" s="4">
        <v>0</v>
      </c>
      <c r="L1000" s="4" t="s">
        <v>55</v>
      </c>
      <c r="M1000" s="4" t="s">
        <v>56</v>
      </c>
      <c r="N1000" s="4">
        <v>76.7</v>
      </c>
      <c r="O1000" s="4">
        <v>5012</v>
      </c>
      <c r="P1000" s="4">
        <f t="shared" si="61"/>
        <v>91.656500000000008</v>
      </c>
      <c r="Q1000" s="4">
        <v>13000</v>
      </c>
      <c r="R1000" s="4">
        <f t="shared" si="62"/>
        <v>1191534.5</v>
      </c>
      <c r="S1000" s="4">
        <f t="shared" si="63"/>
        <v>825.52210000000002</v>
      </c>
      <c r="T1000" s="4">
        <v>2400</v>
      </c>
      <c r="U1000" s="4">
        <f t="shared" si="64"/>
        <v>1981253.04</v>
      </c>
      <c r="V1000" s="4">
        <f t="shared" si="65"/>
        <v>3172787.54</v>
      </c>
      <c r="W1000" s="4"/>
    </row>
    <row r="1001" spans="1:23" x14ac:dyDescent="0.25">
      <c r="A1001" s="4">
        <f t="shared" si="67"/>
        <v>638</v>
      </c>
      <c r="B1001" s="4" t="s">
        <v>49</v>
      </c>
      <c r="C1001" s="4">
        <v>1012047867</v>
      </c>
      <c r="D1001" s="4" t="s">
        <v>781</v>
      </c>
      <c r="E1001" s="4" t="s">
        <v>782</v>
      </c>
      <c r="F1001" s="4">
        <v>8</v>
      </c>
      <c r="G1001" s="5" t="s">
        <v>52</v>
      </c>
      <c r="H1001" s="4">
        <v>47</v>
      </c>
      <c r="I1001" s="4" t="s">
        <v>59</v>
      </c>
      <c r="J1001" s="4" t="s">
        <v>54</v>
      </c>
      <c r="K1001" s="4">
        <v>1</v>
      </c>
      <c r="L1001" s="4" t="s">
        <v>55</v>
      </c>
      <c r="M1001" s="4" t="s">
        <v>56</v>
      </c>
      <c r="N1001" s="4">
        <v>101.5</v>
      </c>
      <c r="O1001" s="4">
        <v>5012</v>
      </c>
      <c r="P1001" s="4">
        <f>0</f>
        <v>0</v>
      </c>
      <c r="Q1001" s="4"/>
      <c r="R1001" s="4">
        <f t="shared" si="62"/>
        <v>0</v>
      </c>
      <c r="S1001" s="4">
        <f t="shared" si="63"/>
        <v>1092.4445000000001</v>
      </c>
      <c r="T1001" s="4">
        <v>2400</v>
      </c>
      <c r="U1001" s="4">
        <f t="shared" si="64"/>
        <v>2621866.8000000003</v>
      </c>
      <c r="V1001" s="4">
        <f t="shared" si="65"/>
        <v>2621866.8000000003</v>
      </c>
      <c r="W1001" s="4"/>
    </row>
    <row r="1002" spans="1:23" x14ac:dyDescent="0.25">
      <c r="A1002" s="4">
        <f t="shared" si="67"/>
        <v>639</v>
      </c>
      <c r="B1002" s="4" t="s">
        <v>49</v>
      </c>
      <c r="C1002" s="4">
        <v>1012047867</v>
      </c>
      <c r="D1002" s="4" t="s">
        <v>781</v>
      </c>
      <c r="E1002" s="4" t="s">
        <v>782</v>
      </c>
      <c r="F1002" s="4">
        <v>8</v>
      </c>
      <c r="G1002" s="5" t="s">
        <v>52</v>
      </c>
      <c r="H1002" s="4">
        <v>47</v>
      </c>
      <c r="I1002" s="4" t="s">
        <v>59</v>
      </c>
      <c r="J1002" s="4" t="s">
        <v>54</v>
      </c>
      <c r="K1002" s="4">
        <v>2</v>
      </c>
      <c r="L1002" s="4" t="s">
        <v>55</v>
      </c>
      <c r="M1002" s="4" t="s">
        <v>56</v>
      </c>
      <c r="N1002" s="4">
        <v>101.5</v>
      </c>
      <c r="O1002" s="4">
        <v>5012</v>
      </c>
      <c r="P1002" s="4">
        <f>0</f>
        <v>0</v>
      </c>
      <c r="Q1002" s="4"/>
      <c r="R1002" s="4">
        <f t="shared" si="62"/>
        <v>0</v>
      </c>
      <c r="S1002" s="4">
        <f t="shared" si="63"/>
        <v>1092.4445000000001</v>
      </c>
      <c r="T1002" s="4">
        <v>2400</v>
      </c>
      <c r="U1002" s="4">
        <f t="shared" si="64"/>
        <v>2621866.8000000003</v>
      </c>
      <c r="V1002" s="4">
        <f t="shared" si="65"/>
        <v>2621866.8000000003</v>
      </c>
      <c r="W1002" s="4"/>
    </row>
    <row r="1003" spans="1:23" x14ac:dyDescent="0.25">
      <c r="A1003" s="6"/>
      <c r="B1003" s="6"/>
      <c r="C1003" s="7"/>
      <c r="D1003" s="6"/>
      <c r="E1003" s="6"/>
      <c r="F1003" s="6"/>
      <c r="G1003" s="8"/>
      <c r="H1003" s="6"/>
      <c r="I1003" s="6"/>
      <c r="J1003" s="6"/>
      <c r="K1003" s="6"/>
      <c r="L1003" s="6"/>
      <c r="M1003" s="6"/>
      <c r="N1003" s="6">
        <f>SUM(N1000:N1002)</f>
        <v>279.7</v>
      </c>
      <c r="O1003" s="6">
        <f>O1002</f>
        <v>5012</v>
      </c>
      <c r="P1003" s="6">
        <f>SUM(P1000:P1002)</f>
        <v>91.656500000000008</v>
      </c>
      <c r="Q1003" s="6"/>
      <c r="R1003" s="6">
        <f>SUM(R1000:R1002)</f>
        <v>1191534.5</v>
      </c>
      <c r="S1003" s="6">
        <f>SUM(S1000:S1002)</f>
        <v>3010.4111000000003</v>
      </c>
      <c r="T1003" s="6"/>
      <c r="U1003" s="6">
        <f>SUM(U1000:U1002)</f>
        <v>7224986.6400000006</v>
      </c>
      <c r="V1003" s="6">
        <f>SUM(V1000:V1002)</f>
        <v>8416521.1400000006</v>
      </c>
      <c r="W1003" s="6">
        <f>(O1003/V1003)*100</f>
        <v>5.9549544480797204E-2</v>
      </c>
    </row>
    <row r="1004" spans="1:23" x14ac:dyDescent="0.25">
      <c r="A1004" s="4">
        <f>+A1002+1</f>
        <v>640</v>
      </c>
      <c r="B1004" s="4" t="s">
        <v>49</v>
      </c>
      <c r="C1004" s="4">
        <v>1012047874</v>
      </c>
      <c r="D1004" s="4" t="s">
        <v>783</v>
      </c>
      <c r="E1004" s="4" t="s">
        <v>784</v>
      </c>
      <c r="F1004" s="4">
        <v>8</v>
      </c>
      <c r="G1004" s="5" t="s">
        <v>52</v>
      </c>
      <c r="H1004" s="4">
        <v>47</v>
      </c>
      <c r="I1004" s="4" t="s">
        <v>59</v>
      </c>
      <c r="J1004" s="4" t="s">
        <v>54</v>
      </c>
      <c r="K1004" s="4">
        <v>0</v>
      </c>
      <c r="L1004" s="4" t="s">
        <v>68</v>
      </c>
      <c r="M1004" s="4" t="s">
        <v>56</v>
      </c>
      <c r="N1004" s="4">
        <v>2.25</v>
      </c>
      <c r="O1004" s="4">
        <v>704</v>
      </c>
      <c r="P1004" s="4">
        <f t="shared" si="61"/>
        <v>2.6887500000000002</v>
      </c>
      <c r="Q1004" s="4">
        <v>13000</v>
      </c>
      <c r="R1004" s="4">
        <f t="shared" si="62"/>
        <v>34953.75</v>
      </c>
      <c r="S1004" s="4">
        <f t="shared" si="63"/>
        <v>24.216750000000001</v>
      </c>
      <c r="T1004" s="4">
        <v>2400</v>
      </c>
      <c r="U1004" s="4">
        <f t="shared" si="64"/>
        <v>58120.200000000004</v>
      </c>
      <c r="V1004" s="4">
        <f t="shared" si="65"/>
        <v>93073.950000000012</v>
      </c>
      <c r="W1004" s="4"/>
    </row>
    <row r="1005" spans="1:23" x14ac:dyDescent="0.25">
      <c r="A1005" s="4">
        <f t="shared" ref="A1005:A1064" si="68">+A1004+1</f>
        <v>641</v>
      </c>
      <c r="B1005" s="4" t="s">
        <v>49</v>
      </c>
      <c r="C1005" s="4">
        <v>1012047874</v>
      </c>
      <c r="D1005" s="4" t="s">
        <v>783</v>
      </c>
      <c r="E1005" s="4" t="s">
        <v>784</v>
      </c>
      <c r="F1005" s="4">
        <v>8</v>
      </c>
      <c r="G1005" s="5" t="s">
        <v>52</v>
      </c>
      <c r="H1005" s="4">
        <v>47</v>
      </c>
      <c r="I1005" s="4" t="s">
        <v>59</v>
      </c>
      <c r="J1005" s="4" t="s">
        <v>54</v>
      </c>
      <c r="K1005" s="4">
        <v>0</v>
      </c>
      <c r="L1005" s="4" t="s">
        <v>68</v>
      </c>
      <c r="M1005" s="4" t="s">
        <v>56</v>
      </c>
      <c r="N1005" s="4">
        <v>16.850000381469702</v>
      </c>
      <c r="O1005" s="4">
        <v>704</v>
      </c>
      <c r="P1005" s="4">
        <f t="shared" ref="P1005:P1099" si="69">N1005*1.195</f>
        <v>20.135750455856293</v>
      </c>
      <c r="Q1005" s="4">
        <v>13000</v>
      </c>
      <c r="R1005" s="4">
        <f t="shared" ref="R1005:R1100" si="70">P1005*Q1005</f>
        <v>261764.75592613179</v>
      </c>
      <c r="S1005" s="4">
        <f t="shared" ref="S1005:S1100" si="71">N1005*10.763</f>
        <v>181.35655410575839</v>
      </c>
      <c r="T1005" s="4">
        <v>2400</v>
      </c>
      <c r="U1005" s="4">
        <f t="shared" ref="U1005:U1100" si="72">S1005*T1005</f>
        <v>435255.72985382011</v>
      </c>
      <c r="V1005" s="4">
        <f t="shared" ref="V1005:V1100" si="73">R1005+U1005</f>
        <v>697020.48577995191</v>
      </c>
      <c r="W1005" s="4"/>
    </row>
    <row r="1006" spans="1:23" x14ac:dyDescent="0.25">
      <c r="A1006" s="4">
        <f t="shared" si="68"/>
        <v>642</v>
      </c>
      <c r="B1006" s="4" t="s">
        <v>49</v>
      </c>
      <c r="C1006" s="4">
        <v>1012047874</v>
      </c>
      <c r="D1006" s="4" t="s">
        <v>783</v>
      </c>
      <c r="E1006" s="4" t="s">
        <v>784</v>
      </c>
      <c r="F1006" s="4">
        <v>8</v>
      </c>
      <c r="G1006" s="5" t="s">
        <v>52</v>
      </c>
      <c r="H1006" s="4">
        <v>47</v>
      </c>
      <c r="I1006" s="4" t="s">
        <v>59</v>
      </c>
      <c r="J1006" s="4" t="s">
        <v>54</v>
      </c>
      <c r="K1006" s="4">
        <v>0</v>
      </c>
      <c r="L1006" s="4" t="s">
        <v>68</v>
      </c>
      <c r="M1006" s="4" t="s">
        <v>56</v>
      </c>
      <c r="N1006" s="4">
        <v>2.25</v>
      </c>
      <c r="O1006" s="4">
        <v>704</v>
      </c>
      <c r="P1006" s="4">
        <f t="shared" si="69"/>
        <v>2.6887500000000002</v>
      </c>
      <c r="Q1006" s="4">
        <v>13000</v>
      </c>
      <c r="R1006" s="4">
        <f t="shared" si="70"/>
        <v>34953.75</v>
      </c>
      <c r="S1006" s="4">
        <f t="shared" si="71"/>
        <v>24.216750000000001</v>
      </c>
      <c r="T1006" s="4">
        <v>2400</v>
      </c>
      <c r="U1006" s="4">
        <f t="shared" si="72"/>
        <v>58120.200000000004</v>
      </c>
      <c r="V1006" s="4">
        <f t="shared" si="73"/>
        <v>93073.950000000012</v>
      </c>
      <c r="W1006" s="4"/>
    </row>
    <row r="1007" spans="1:23" x14ac:dyDescent="0.25">
      <c r="A1007" s="4">
        <f t="shared" si="68"/>
        <v>643</v>
      </c>
      <c r="B1007" s="4" t="s">
        <v>49</v>
      </c>
      <c r="C1007" s="4">
        <v>1012047874</v>
      </c>
      <c r="D1007" s="4" t="s">
        <v>783</v>
      </c>
      <c r="E1007" s="4" t="s">
        <v>784</v>
      </c>
      <c r="F1007" s="4">
        <v>8</v>
      </c>
      <c r="G1007" s="5" t="s">
        <v>52</v>
      </c>
      <c r="H1007" s="4">
        <v>47</v>
      </c>
      <c r="I1007" s="4" t="s">
        <v>59</v>
      </c>
      <c r="J1007" s="4" t="s">
        <v>54</v>
      </c>
      <c r="K1007" s="4">
        <v>0</v>
      </c>
      <c r="L1007" s="4" t="s">
        <v>68</v>
      </c>
      <c r="M1007" s="4" t="s">
        <v>56</v>
      </c>
      <c r="N1007" s="4">
        <v>16.850000381469702</v>
      </c>
      <c r="O1007" s="4">
        <v>704</v>
      </c>
      <c r="P1007" s="4">
        <f t="shared" si="69"/>
        <v>20.135750455856293</v>
      </c>
      <c r="Q1007" s="4">
        <v>13000</v>
      </c>
      <c r="R1007" s="4">
        <f t="shared" si="70"/>
        <v>261764.75592613179</v>
      </c>
      <c r="S1007" s="4">
        <f t="shared" si="71"/>
        <v>181.35655410575839</v>
      </c>
      <c r="T1007" s="4">
        <v>2400</v>
      </c>
      <c r="U1007" s="4">
        <f t="shared" si="72"/>
        <v>435255.72985382011</v>
      </c>
      <c r="V1007" s="4">
        <f t="shared" si="73"/>
        <v>697020.48577995191</v>
      </c>
      <c r="W1007" s="4"/>
    </row>
    <row r="1008" spans="1:23" x14ac:dyDescent="0.25">
      <c r="A1008" s="4">
        <f t="shared" si="68"/>
        <v>644</v>
      </c>
      <c r="B1008" s="4" t="s">
        <v>49</v>
      </c>
      <c r="C1008" s="4">
        <v>1012047874</v>
      </c>
      <c r="D1008" s="4" t="s">
        <v>783</v>
      </c>
      <c r="E1008" s="4" t="s">
        <v>784</v>
      </c>
      <c r="F1008" s="4">
        <v>8</v>
      </c>
      <c r="G1008" s="5" t="s">
        <v>52</v>
      </c>
      <c r="H1008" s="4">
        <v>47</v>
      </c>
      <c r="I1008" s="4" t="s">
        <v>59</v>
      </c>
      <c r="J1008" s="4" t="s">
        <v>54</v>
      </c>
      <c r="K1008" s="4">
        <v>0</v>
      </c>
      <c r="L1008" s="4" t="s">
        <v>68</v>
      </c>
      <c r="M1008" s="4" t="s">
        <v>56</v>
      </c>
      <c r="N1008" s="4">
        <v>2.25</v>
      </c>
      <c r="O1008" s="4">
        <v>704</v>
      </c>
      <c r="P1008" s="4">
        <f t="shared" si="69"/>
        <v>2.6887500000000002</v>
      </c>
      <c r="Q1008" s="4">
        <v>13000</v>
      </c>
      <c r="R1008" s="4">
        <f t="shared" si="70"/>
        <v>34953.75</v>
      </c>
      <c r="S1008" s="4">
        <f t="shared" si="71"/>
        <v>24.216750000000001</v>
      </c>
      <c r="T1008" s="4">
        <v>2400</v>
      </c>
      <c r="U1008" s="4">
        <f t="shared" si="72"/>
        <v>58120.200000000004</v>
      </c>
      <c r="V1008" s="4">
        <f t="shared" si="73"/>
        <v>93073.950000000012</v>
      </c>
      <c r="W1008" s="4"/>
    </row>
    <row r="1009" spans="1:23" x14ac:dyDescent="0.25">
      <c r="A1009" s="4">
        <f t="shared" si="68"/>
        <v>645</v>
      </c>
      <c r="B1009" s="4" t="s">
        <v>49</v>
      </c>
      <c r="C1009" s="4">
        <v>1012047874</v>
      </c>
      <c r="D1009" s="4" t="s">
        <v>783</v>
      </c>
      <c r="E1009" s="4" t="s">
        <v>784</v>
      </c>
      <c r="F1009" s="4">
        <v>8</v>
      </c>
      <c r="G1009" s="5" t="s">
        <v>52</v>
      </c>
      <c r="H1009" s="4">
        <v>47</v>
      </c>
      <c r="I1009" s="4" t="s">
        <v>59</v>
      </c>
      <c r="J1009" s="4" t="s">
        <v>54</v>
      </c>
      <c r="K1009" s="4">
        <v>0</v>
      </c>
      <c r="L1009" s="4" t="s">
        <v>68</v>
      </c>
      <c r="M1009" s="4" t="s">
        <v>56</v>
      </c>
      <c r="N1009" s="4">
        <v>16.850000381469702</v>
      </c>
      <c r="O1009" s="4">
        <v>704</v>
      </c>
      <c r="P1009" s="4">
        <f t="shared" si="69"/>
        <v>20.135750455856293</v>
      </c>
      <c r="Q1009" s="4">
        <v>13000</v>
      </c>
      <c r="R1009" s="4">
        <f t="shared" si="70"/>
        <v>261764.75592613179</v>
      </c>
      <c r="S1009" s="4">
        <f t="shared" si="71"/>
        <v>181.35655410575839</v>
      </c>
      <c r="T1009" s="4">
        <v>2400</v>
      </c>
      <c r="U1009" s="4">
        <f t="shared" si="72"/>
        <v>435255.72985382011</v>
      </c>
      <c r="V1009" s="4">
        <f t="shared" si="73"/>
        <v>697020.48577995191</v>
      </c>
      <c r="W1009" s="4"/>
    </row>
    <row r="1010" spans="1:23" x14ac:dyDescent="0.25">
      <c r="A1010" s="4">
        <f t="shared" si="68"/>
        <v>646</v>
      </c>
      <c r="B1010" s="4" t="s">
        <v>49</v>
      </c>
      <c r="C1010" s="4">
        <v>1012047874</v>
      </c>
      <c r="D1010" s="4" t="s">
        <v>783</v>
      </c>
      <c r="E1010" s="4" t="s">
        <v>784</v>
      </c>
      <c r="F1010" s="4">
        <v>8</v>
      </c>
      <c r="G1010" s="5" t="s">
        <v>52</v>
      </c>
      <c r="H1010" s="4">
        <v>47</v>
      </c>
      <c r="I1010" s="4" t="s">
        <v>59</v>
      </c>
      <c r="J1010" s="4" t="s">
        <v>54</v>
      </c>
      <c r="K1010" s="4">
        <v>0</v>
      </c>
      <c r="L1010" s="4" t="s">
        <v>68</v>
      </c>
      <c r="M1010" s="4" t="s">
        <v>56</v>
      </c>
      <c r="N1010" s="4">
        <v>16.850000381469702</v>
      </c>
      <c r="O1010" s="4">
        <v>704</v>
      </c>
      <c r="P1010" s="4">
        <f t="shared" si="69"/>
        <v>20.135750455856293</v>
      </c>
      <c r="Q1010" s="4">
        <v>13000</v>
      </c>
      <c r="R1010" s="4">
        <f t="shared" si="70"/>
        <v>261764.75592613179</v>
      </c>
      <c r="S1010" s="4">
        <f t="shared" si="71"/>
        <v>181.35655410575839</v>
      </c>
      <c r="T1010" s="4">
        <v>2400</v>
      </c>
      <c r="U1010" s="4">
        <f t="shared" si="72"/>
        <v>435255.72985382011</v>
      </c>
      <c r="V1010" s="4">
        <f t="shared" si="73"/>
        <v>697020.48577995191</v>
      </c>
      <c r="W1010" s="4"/>
    </row>
    <row r="1011" spans="1:23" x14ac:dyDescent="0.25">
      <c r="A1011" s="4">
        <f t="shared" si="68"/>
        <v>647</v>
      </c>
      <c r="B1011" s="4" t="s">
        <v>49</v>
      </c>
      <c r="C1011" s="4">
        <v>1012047874</v>
      </c>
      <c r="D1011" s="4" t="s">
        <v>783</v>
      </c>
      <c r="E1011" s="4" t="s">
        <v>784</v>
      </c>
      <c r="F1011" s="4">
        <v>8</v>
      </c>
      <c r="G1011" s="5" t="s">
        <v>52</v>
      </c>
      <c r="H1011" s="4">
        <v>47</v>
      </c>
      <c r="I1011" s="4" t="s">
        <v>59</v>
      </c>
      <c r="J1011" s="4" t="s">
        <v>54</v>
      </c>
      <c r="K1011" s="4">
        <v>0</v>
      </c>
      <c r="L1011" s="4" t="s">
        <v>68</v>
      </c>
      <c r="M1011" s="4" t="s">
        <v>56</v>
      </c>
      <c r="N1011" s="4">
        <v>2.25</v>
      </c>
      <c r="O1011" s="4">
        <v>704</v>
      </c>
      <c r="P1011" s="4">
        <f t="shared" si="69"/>
        <v>2.6887500000000002</v>
      </c>
      <c r="Q1011" s="4">
        <v>13000</v>
      </c>
      <c r="R1011" s="4">
        <f t="shared" si="70"/>
        <v>34953.75</v>
      </c>
      <c r="S1011" s="4">
        <f t="shared" si="71"/>
        <v>24.216750000000001</v>
      </c>
      <c r="T1011" s="4">
        <v>2400</v>
      </c>
      <c r="U1011" s="4">
        <f t="shared" si="72"/>
        <v>58120.200000000004</v>
      </c>
      <c r="V1011" s="4">
        <f t="shared" si="73"/>
        <v>93073.950000000012</v>
      </c>
      <c r="W1011" s="4"/>
    </row>
    <row r="1012" spans="1:23" x14ac:dyDescent="0.25">
      <c r="A1012" s="6"/>
      <c r="B1012" s="6"/>
      <c r="C1012" s="7"/>
      <c r="D1012" s="6"/>
      <c r="E1012" s="6"/>
      <c r="F1012" s="6"/>
      <c r="G1012" s="8"/>
      <c r="H1012" s="6"/>
      <c r="I1012" s="6"/>
      <c r="J1012" s="6"/>
      <c r="K1012" s="6"/>
      <c r="L1012" s="6"/>
      <c r="M1012" s="6"/>
      <c r="N1012" s="6">
        <f>SUM(N1004:N1011)</f>
        <v>76.400001525878807</v>
      </c>
      <c r="O1012" s="6">
        <f>O1011</f>
        <v>704</v>
      </c>
      <c r="P1012" s="6">
        <f>SUM(P1004:P1011)</f>
        <v>91.298001823425167</v>
      </c>
      <c r="Q1012" s="6"/>
      <c r="R1012" s="6">
        <f>SUM(R1004:R1011)</f>
        <v>1186874.0237045272</v>
      </c>
      <c r="S1012" s="6">
        <f>SUM(S1004:S1011)</f>
        <v>822.29321642303364</v>
      </c>
      <c r="T1012" s="6"/>
      <c r="U1012" s="6">
        <f>SUM(U1004:U1011)</f>
        <v>1973503.7194152803</v>
      </c>
      <c r="V1012" s="6">
        <f>SUM(V1004:V1011)</f>
        <v>3160377.7431198079</v>
      </c>
      <c r="W1012" s="6">
        <f>(O1012/V1012)*100</f>
        <v>2.2275818184475545E-2</v>
      </c>
    </row>
    <row r="1013" spans="1:23" x14ac:dyDescent="0.25">
      <c r="A1013" s="4">
        <f>+A1011+1</f>
        <v>648</v>
      </c>
      <c r="B1013" s="4" t="s">
        <v>49</v>
      </c>
      <c r="C1013" s="4">
        <v>1012047875</v>
      </c>
      <c r="D1013" s="4" t="s">
        <v>122</v>
      </c>
      <c r="E1013" s="4" t="s">
        <v>785</v>
      </c>
      <c r="F1013" s="4">
        <v>8</v>
      </c>
      <c r="G1013" s="5" t="s">
        <v>52</v>
      </c>
      <c r="H1013" s="4">
        <v>47</v>
      </c>
      <c r="I1013" s="4" t="s">
        <v>59</v>
      </c>
      <c r="J1013" s="4" t="s">
        <v>54</v>
      </c>
      <c r="K1013" s="4">
        <v>0</v>
      </c>
      <c r="L1013" s="4" t="s">
        <v>68</v>
      </c>
      <c r="M1013" s="4" t="s">
        <v>56</v>
      </c>
      <c r="N1013" s="4">
        <v>70.489999999999995</v>
      </c>
      <c r="O1013" s="4">
        <v>650</v>
      </c>
      <c r="P1013" s="4">
        <f t="shared" si="69"/>
        <v>84.235550000000003</v>
      </c>
      <c r="Q1013" s="4">
        <v>13000</v>
      </c>
      <c r="R1013" s="4">
        <f t="shared" si="70"/>
        <v>1095062.1500000001</v>
      </c>
      <c r="S1013" s="4">
        <f t="shared" si="71"/>
        <v>758.68386999999996</v>
      </c>
      <c r="T1013" s="4">
        <v>2400</v>
      </c>
      <c r="U1013" s="4">
        <f t="shared" si="72"/>
        <v>1820841.2879999999</v>
      </c>
      <c r="V1013" s="4">
        <f t="shared" si="73"/>
        <v>2915903.4380000001</v>
      </c>
      <c r="W1013" s="4"/>
    </row>
    <row r="1014" spans="1:23" x14ac:dyDescent="0.25">
      <c r="A1014" s="6"/>
      <c r="B1014" s="6"/>
      <c r="C1014" s="7"/>
      <c r="D1014" s="6"/>
      <c r="E1014" s="6"/>
      <c r="F1014" s="6"/>
      <c r="G1014" s="8"/>
      <c r="H1014" s="6"/>
      <c r="I1014" s="6"/>
      <c r="J1014" s="6"/>
      <c r="K1014" s="6"/>
      <c r="L1014" s="6"/>
      <c r="M1014" s="6"/>
      <c r="N1014" s="6">
        <f>SUM(N1013)</f>
        <v>70.489999999999995</v>
      </c>
      <c r="O1014" s="6">
        <f>O1013</f>
        <v>650</v>
      </c>
      <c r="P1014" s="6">
        <f>SUM(P1013)</f>
        <v>84.235550000000003</v>
      </c>
      <c r="Q1014" s="6"/>
      <c r="R1014" s="6">
        <f>SUM(R1013)</f>
        <v>1095062.1500000001</v>
      </c>
      <c r="S1014" s="6">
        <f>SUM(S1013)</f>
        <v>758.68386999999996</v>
      </c>
      <c r="T1014" s="6"/>
      <c r="U1014" s="6">
        <f>SUM(U1013)</f>
        <v>1820841.2879999999</v>
      </c>
      <c r="V1014" s="6">
        <f>SUM(V1013)</f>
        <v>2915903.4380000001</v>
      </c>
      <c r="W1014" s="6">
        <f>(O1014/V1014)*100</f>
        <v>2.2291547502198184E-2</v>
      </c>
    </row>
    <row r="1015" spans="1:23" x14ac:dyDescent="0.25">
      <c r="A1015" s="4">
        <f>+A1013+1</f>
        <v>649</v>
      </c>
      <c r="B1015" s="4" t="s">
        <v>49</v>
      </c>
      <c r="C1015" s="4">
        <v>1012047877</v>
      </c>
      <c r="D1015" s="4" t="s">
        <v>786</v>
      </c>
      <c r="E1015" s="4" t="s">
        <v>787</v>
      </c>
      <c r="F1015" s="4">
        <v>8</v>
      </c>
      <c r="G1015" s="5" t="s">
        <v>52</v>
      </c>
      <c r="H1015" s="4">
        <v>47</v>
      </c>
      <c r="I1015" s="4" t="s">
        <v>59</v>
      </c>
      <c r="J1015" s="4" t="s">
        <v>54</v>
      </c>
      <c r="K1015" s="4">
        <v>0</v>
      </c>
      <c r="L1015" s="4" t="s">
        <v>55</v>
      </c>
      <c r="M1015" s="4" t="s">
        <v>56</v>
      </c>
      <c r="N1015" s="4">
        <v>71.28</v>
      </c>
      <c r="O1015" s="4">
        <v>3106</v>
      </c>
      <c r="P1015" s="4">
        <f t="shared" si="69"/>
        <v>85.179600000000008</v>
      </c>
      <c r="Q1015" s="4">
        <v>13000</v>
      </c>
      <c r="R1015" s="4">
        <f t="shared" si="70"/>
        <v>1107334.8</v>
      </c>
      <c r="S1015" s="4">
        <f t="shared" si="71"/>
        <v>767.18664000000001</v>
      </c>
      <c r="T1015" s="4">
        <v>2400</v>
      </c>
      <c r="U1015" s="4">
        <f t="shared" si="72"/>
        <v>1841247.936</v>
      </c>
      <c r="V1015" s="4">
        <f t="shared" si="73"/>
        <v>2948582.736</v>
      </c>
      <c r="W1015" s="4"/>
    </row>
    <row r="1016" spans="1:23" x14ac:dyDescent="0.25">
      <c r="A1016" s="4">
        <f t="shared" si="68"/>
        <v>650</v>
      </c>
      <c r="B1016" s="4" t="s">
        <v>49</v>
      </c>
      <c r="C1016" s="4">
        <v>1012047877</v>
      </c>
      <c r="D1016" s="4" t="s">
        <v>786</v>
      </c>
      <c r="E1016" s="4" t="s">
        <v>787</v>
      </c>
      <c r="F1016" s="4">
        <v>8</v>
      </c>
      <c r="G1016" s="5" t="s">
        <v>52</v>
      </c>
      <c r="H1016" s="4">
        <v>47</v>
      </c>
      <c r="I1016" s="4" t="s">
        <v>59</v>
      </c>
      <c r="J1016" s="4" t="s">
        <v>54</v>
      </c>
      <c r="K1016" s="4">
        <v>1</v>
      </c>
      <c r="L1016" s="4" t="s">
        <v>55</v>
      </c>
      <c r="M1016" s="4" t="s">
        <v>56</v>
      </c>
      <c r="N1016" s="4">
        <v>101.46</v>
      </c>
      <c r="O1016" s="4">
        <v>3106</v>
      </c>
      <c r="P1016" s="4">
        <f>0</f>
        <v>0</v>
      </c>
      <c r="Q1016" s="4"/>
      <c r="R1016" s="4">
        <f t="shared" si="70"/>
        <v>0</v>
      </c>
      <c r="S1016" s="4">
        <f t="shared" si="71"/>
        <v>1092.0139799999999</v>
      </c>
      <c r="T1016" s="4">
        <v>2400</v>
      </c>
      <c r="U1016" s="4">
        <f t="shared" si="72"/>
        <v>2620833.5519999997</v>
      </c>
      <c r="V1016" s="4">
        <f t="shared" si="73"/>
        <v>2620833.5519999997</v>
      </c>
      <c r="W1016" s="4"/>
    </row>
    <row r="1017" spans="1:23" x14ac:dyDescent="0.25">
      <c r="A1017" s="6"/>
      <c r="B1017" s="6"/>
      <c r="C1017" s="7"/>
      <c r="D1017" s="6"/>
      <c r="E1017" s="6"/>
      <c r="F1017" s="6"/>
      <c r="G1017" s="8"/>
      <c r="H1017" s="6"/>
      <c r="I1017" s="6"/>
      <c r="J1017" s="6"/>
      <c r="K1017" s="6"/>
      <c r="L1017" s="6"/>
      <c r="M1017" s="6"/>
      <c r="N1017" s="6">
        <f>SUM(N1015:N1016)</f>
        <v>172.74</v>
      </c>
      <c r="O1017" s="6">
        <f>O1016</f>
        <v>3106</v>
      </c>
      <c r="P1017" s="6">
        <f>SUM(P1015:P1016)</f>
        <v>85.179600000000008</v>
      </c>
      <c r="Q1017" s="6"/>
      <c r="R1017" s="6">
        <f>SUM(R1015:R1016)</f>
        <v>1107334.8</v>
      </c>
      <c r="S1017" s="6">
        <f>SUM(S1015:S1016)</f>
        <v>1859.2006200000001</v>
      </c>
      <c r="T1017" s="6"/>
      <c r="U1017" s="6">
        <f>SUM(U1015:U1016)</f>
        <v>4462081.4879999999</v>
      </c>
      <c r="V1017" s="6">
        <f>SUM(V1015:V1016)</f>
        <v>5569416.2879999997</v>
      </c>
      <c r="W1017" s="6">
        <f>(O1017/V1017)*100</f>
        <v>5.5768860494272328E-2</v>
      </c>
    </row>
    <row r="1018" spans="1:23" x14ac:dyDescent="0.25">
      <c r="A1018" s="4">
        <f>+A1016+1</f>
        <v>651</v>
      </c>
      <c r="B1018" s="4" t="s">
        <v>49</v>
      </c>
      <c r="C1018" s="4">
        <v>1012047879</v>
      </c>
      <c r="D1018" s="4" t="s">
        <v>788</v>
      </c>
      <c r="E1018" s="4" t="s">
        <v>789</v>
      </c>
      <c r="F1018" s="4">
        <v>8</v>
      </c>
      <c r="G1018" s="5" t="s">
        <v>52</v>
      </c>
      <c r="H1018" s="4">
        <v>47</v>
      </c>
      <c r="I1018" s="4" t="s">
        <v>59</v>
      </c>
      <c r="J1018" s="4" t="s">
        <v>54</v>
      </c>
      <c r="K1018" s="4">
        <v>0</v>
      </c>
      <c r="L1018" s="4" t="s">
        <v>55</v>
      </c>
      <c r="M1018" s="4" t="s">
        <v>56</v>
      </c>
      <c r="N1018" s="4">
        <v>53.2</v>
      </c>
      <c r="O1018" s="4">
        <v>2102</v>
      </c>
      <c r="P1018" s="4">
        <f t="shared" si="69"/>
        <v>63.574000000000005</v>
      </c>
      <c r="Q1018" s="4">
        <v>13000</v>
      </c>
      <c r="R1018" s="4">
        <f t="shared" si="70"/>
        <v>826462.00000000012</v>
      </c>
      <c r="S1018" s="4">
        <f t="shared" si="71"/>
        <v>572.59159999999997</v>
      </c>
      <c r="T1018" s="4">
        <v>2400</v>
      </c>
      <c r="U1018" s="4">
        <f t="shared" si="72"/>
        <v>1374219.8399999999</v>
      </c>
      <c r="V1018" s="4">
        <f t="shared" si="73"/>
        <v>2200681.84</v>
      </c>
      <c r="W1018" s="4"/>
    </row>
    <row r="1019" spans="1:23" x14ac:dyDescent="0.25">
      <c r="A1019" s="4">
        <f t="shared" si="68"/>
        <v>652</v>
      </c>
      <c r="B1019" s="4" t="s">
        <v>49</v>
      </c>
      <c r="C1019" s="4">
        <v>1012047879</v>
      </c>
      <c r="D1019" s="4" t="s">
        <v>788</v>
      </c>
      <c r="E1019" s="4" t="s">
        <v>789</v>
      </c>
      <c r="F1019" s="4">
        <v>8</v>
      </c>
      <c r="G1019" s="5" t="s">
        <v>52</v>
      </c>
      <c r="H1019" s="4">
        <v>47</v>
      </c>
      <c r="I1019" s="4" t="s">
        <v>59</v>
      </c>
      <c r="J1019" s="4" t="s">
        <v>54</v>
      </c>
      <c r="K1019" s="4">
        <v>0</v>
      </c>
      <c r="L1019" s="4" t="s">
        <v>55</v>
      </c>
      <c r="M1019" s="4" t="s">
        <v>56</v>
      </c>
      <c r="N1019" s="4">
        <v>67.83</v>
      </c>
      <c r="O1019" s="4">
        <v>2102</v>
      </c>
      <c r="P1019" s="4">
        <f t="shared" si="69"/>
        <v>81.056849999999997</v>
      </c>
      <c r="Q1019" s="4">
        <v>13000</v>
      </c>
      <c r="R1019" s="4">
        <f t="shared" si="70"/>
        <v>1053739.05</v>
      </c>
      <c r="S1019" s="4">
        <f t="shared" si="71"/>
        <v>730.05428999999992</v>
      </c>
      <c r="T1019" s="4">
        <v>2400</v>
      </c>
      <c r="U1019" s="4">
        <f t="shared" si="72"/>
        <v>1752130.2959999999</v>
      </c>
      <c r="V1019" s="4">
        <f t="shared" si="73"/>
        <v>2805869.3459999999</v>
      </c>
      <c r="W1019" s="4"/>
    </row>
    <row r="1020" spans="1:23" x14ac:dyDescent="0.25">
      <c r="A1020" s="6"/>
      <c r="B1020" s="6"/>
      <c r="C1020" s="7"/>
      <c r="D1020" s="6"/>
      <c r="E1020" s="6"/>
      <c r="F1020" s="6"/>
      <c r="G1020" s="8"/>
      <c r="H1020" s="6"/>
      <c r="I1020" s="6"/>
      <c r="J1020" s="6"/>
      <c r="K1020" s="6"/>
      <c r="L1020" s="6"/>
      <c r="M1020" s="6"/>
      <c r="N1020" s="6">
        <f>SUM(N1018:N1019)</f>
        <v>121.03</v>
      </c>
      <c r="O1020" s="6">
        <f>O1019</f>
        <v>2102</v>
      </c>
      <c r="P1020" s="6">
        <f>SUM(P1018:P1019)</f>
        <v>144.63085000000001</v>
      </c>
      <c r="Q1020" s="6"/>
      <c r="R1020" s="6">
        <f>SUM(R1018:R1019)</f>
        <v>1880201.0500000003</v>
      </c>
      <c r="S1020" s="6">
        <f>SUM(S1018:S1019)</f>
        <v>1302.6458899999998</v>
      </c>
      <c r="T1020" s="6"/>
      <c r="U1020" s="6">
        <f>SUM(U1018:U1019)</f>
        <v>3126350.1359999999</v>
      </c>
      <c r="V1020" s="6">
        <f>SUM(V1018:V1019)</f>
        <v>5006551.1859999998</v>
      </c>
      <c r="W1020" s="6">
        <f>(O1020/V1020)*100</f>
        <v>4.1984989704647362E-2</v>
      </c>
    </row>
    <row r="1021" spans="1:23" x14ac:dyDescent="0.25">
      <c r="A1021" s="4">
        <f>+A1019+1</f>
        <v>653</v>
      </c>
      <c r="B1021" s="4" t="s">
        <v>49</v>
      </c>
      <c r="C1021" s="4">
        <v>1012047880</v>
      </c>
      <c r="D1021" s="4" t="s">
        <v>790</v>
      </c>
      <c r="E1021" s="4" t="s">
        <v>791</v>
      </c>
      <c r="F1021" s="4">
        <v>8</v>
      </c>
      <c r="G1021" s="5" t="s">
        <v>52</v>
      </c>
      <c r="H1021" s="4">
        <v>47</v>
      </c>
      <c r="I1021" s="4" t="s">
        <v>59</v>
      </c>
      <c r="J1021" s="4" t="s">
        <v>54</v>
      </c>
      <c r="K1021" s="4">
        <v>0</v>
      </c>
      <c r="L1021" s="4" t="s">
        <v>68</v>
      </c>
      <c r="M1021" s="4" t="s">
        <v>56</v>
      </c>
      <c r="N1021" s="4">
        <v>50</v>
      </c>
      <c r="O1021" s="4">
        <v>458</v>
      </c>
      <c r="P1021" s="4">
        <f t="shared" si="69"/>
        <v>59.75</v>
      </c>
      <c r="Q1021" s="4">
        <v>13000</v>
      </c>
      <c r="R1021" s="4">
        <f t="shared" si="70"/>
        <v>776750</v>
      </c>
      <c r="S1021" s="4">
        <f t="shared" si="71"/>
        <v>538.15</v>
      </c>
      <c r="T1021" s="4">
        <v>2400</v>
      </c>
      <c r="U1021" s="4">
        <f t="shared" si="72"/>
        <v>1291560</v>
      </c>
      <c r="V1021" s="4">
        <f t="shared" si="73"/>
        <v>2068310</v>
      </c>
      <c r="W1021" s="4"/>
    </row>
    <row r="1022" spans="1:23" x14ac:dyDescent="0.25">
      <c r="A1022" s="6"/>
      <c r="B1022" s="6"/>
      <c r="C1022" s="7"/>
      <c r="D1022" s="6"/>
      <c r="E1022" s="6"/>
      <c r="F1022" s="6"/>
      <c r="G1022" s="8"/>
      <c r="H1022" s="6"/>
      <c r="I1022" s="6"/>
      <c r="J1022" s="6"/>
      <c r="K1022" s="6"/>
      <c r="L1022" s="6"/>
      <c r="M1022" s="6"/>
      <c r="N1022" s="6">
        <f>SUM(N1021)</f>
        <v>50</v>
      </c>
      <c r="O1022" s="6">
        <f>O1021</f>
        <v>458</v>
      </c>
      <c r="P1022" s="6">
        <f>SUM(P1021)</f>
        <v>59.75</v>
      </c>
      <c r="Q1022" s="6"/>
      <c r="R1022" s="6">
        <f>SUM(R1021)</f>
        <v>776750</v>
      </c>
      <c r="S1022" s="6">
        <f>SUM(S1021)</f>
        <v>538.15</v>
      </c>
      <c r="T1022" s="6"/>
      <c r="U1022" s="6">
        <f>SUM(U1021)</f>
        <v>1291560</v>
      </c>
      <c r="V1022" s="6">
        <f>SUM(V1021)</f>
        <v>2068310</v>
      </c>
      <c r="W1022" s="6">
        <f>(O1022/V1022)*100</f>
        <v>2.2143682523412835E-2</v>
      </c>
    </row>
    <row r="1023" spans="1:23" x14ac:dyDescent="0.25">
      <c r="A1023" s="4">
        <f>+A1021+1</f>
        <v>654</v>
      </c>
      <c r="B1023" s="4" t="s">
        <v>49</v>
      </c>
      <c r="C1023" s="4">
        <v>1012047881</v>
      </c>
      <c r="D1023" s="4" t="s">
        <v>792</v>
      </c>
      <c r="E1023" s="4" t="s">
        <v>793</v>
      </c>
      <c r="F1023" s="4">
        <v>8</v>
      </c>
      <c r="G1023" s="5" t="s">
        <v>52</v>
      </c>
      <c r="H1023" s="4">
        <v>47</v>
      </c>
      <c r="I1023" s="4" t="s">
        <v>59</v>
      </c>
      <c r="J1023" s="4" t="s">
        <v>54</v>
      </c>
      <c r="K1023" s="4">
        <v>0</v>
      </c>
      <c r="L1023" s="4" t="s">
        <v>75</v>
      </c>
      <c r="M1023" s="4" t="s">
        <v>56</v>
      </c>
      <c r="N1023" s="4">
        <v>70.199996948242202</v>
      </c>
      <c r="O1023" s="4">
        <v>2176</v>
      </c>
      <c r="P1023" s="4">
        <f t="shared" si="69"/>
        <v>83.888996353149437</v>
      </c>
      <c r="Q1023" s="4">
        <v>13000</v>
      </c>
      <c r="R1023" s="4">
        <f t="shared" si="70"/>
        <v>1090556.9525909426</v>
      </c>
      <c r="S1023" s="4">
        <f t="shared" si="71"/>
        <v>755.56256715393079</v>
      </c>
      <c r="T1023" s="4">
        <v>2400</v>
      </c>
      <c r="U1023" s="4">
        <f t="shared" si="72"/>
        <v>1813350.161169434</v>
      </c>
      <c r="V1023" s="4">
        <f t="shared" si="73"/>
        <v>2903907.1137603763</v>
      </c>
      <c r="W1023" s="4"/>
    </row>
    <row r="1024" spans="1:23" x14ac:dyDescent="0.25">
      <c r="A1024" s="4">
        <f t="shared" si="68"/>
        <v>655</v>
      </c>
      <c r="B1024" s="4" t="s">
        <v>49</v>
      </c>
      <c r="C1024" s="4">
        <v>1012047881</v>
      </c>
      <c r="D1024" s="4" t="s">
        <v>792</v>
      </c>
      <c r="E1024" s="4" t="s">
        <v>793</v>
      </c>
      <c r="F1024" s="4">
        <v>8</v>
      </c>
      <c r="G1024" s="5" t="s">
        <v>52</v>
      </c>
      <c r="H1024" s="4">
        <v>47</v>
      </c>
      <c r="I1024" s="4" t="s">
        <v>59</v>
      </c>
      <c r="J1024" s="4" t="s">
        <v>54</v>
      </c>
      <c r="K1024" s="4">
        <v>1</v>
      </c>
      <c r="L1024" s="4" t="s">
        <v>75</v>
      </c>
      <c r="M1024" s="4" t="s">
        <v>56</v>
      </c>
      <c r="N1024" s="4">
        <v>98</v>
      </c>
      <c r="O1024" s="4">
        <v>2176</v>
      </c>
      <c r="P1024" s="4">
        <f>0</f>
        <v>0</v>
      </c>
      <c r="Q1024" s="4"/>
      <c r="R1024" s="4">
        <f t="shared" si="70"/>
        <v>0</v>
      </c>
      <c r="S1024" s="4">
        <f t="shared" si="71"/>
        <v>1054.7739999999999</v>
      </c>
      <c r="T1024" s="4">
        <v>2400</v>
      </c>
      <c r="U1024" s="4">
        <f t="shared" si="72"/>
        <v>2531457.5999999996</v>
      </c>
      <c r="V1024" s="4">
        <f t="shared" si="73"/>
        <v>2531457.5999999996</v>
      </c>
      <c r="W1024" s="4"/>
    </row>
    <row r="1025" spans="1:23" x14ac:dyDescent="0.25">
      <c r="A1025" s="6"/>
      <c r="B1025" s="6"/>
      <c r="C1025" s="7"/>
      <c r="D1025" s="6"/>
      <c r="E1025" s="6"/>
      <c r="F1025" s="6"/>
      <c r="G1025" s="8"/>
      <c r="H1025" s="6"/>
      <c r="I1025" s="6"/>
      <c r="J1025" s="6"/>
      <c r="K1025" s="6"/>
      <c r="L1025" s="6"/>
      <c r="M1025" s="6"/>
      <c r="N1025" s="6">
        <f>SUM(N1023:N1024)</f>
        <v>168.19999694824219</v>
      </c>
      <c r="O1025" s="6">
        <f>O1024</f>
        <v>2176</v>
      </c>
      <c r="P1025" s="6">
        <f>SUM(P1023:P1024)</f>
        <v>83.888996353149437</v>
      </c>
      <c r="Q1025" s="6"/>
      <c r="R1025" s="6">
        <f>SUM(R1023:R1024)</f>
        <v>1090556.9525909426</v>
      </c>
      <c r="S1025" s="6">
        <f>SUM(S1023:S1024)</f>
        <v>1810.3365671539307</v>
      </c>
      <c r="T1025" s="6"/>
      <c r="U1025" s="6">
        <f>SUM(U1023:U1024)</f>
        <v>4344807.7611694336</v>
      </c>
      <c r="V1025" s="6">
        <f>SUM(V1023:V1024)</f>
        <v>5435364.713760376</v>
      </c>
      <c r="W1025" s="6">
        <f>(O1025/V1025)*100</f>
        <v>4.003411205307264E-2</v>
      </c>
    </row>
    <row r="1026" spans="1:23" x14ac:dyDescent="0.25">
      <c r="A1026" s="4">
        <f>+A1024+1</f>
        <v>656</v>
      </c>
      <c r="B1026" s="4" t="s">
        <v>49</v>
      </c>
      <c r="C1026" s="4">
        <v>1012047882</v>
      </c>
      <c r="D1026" s="4" t="s">
        <v>794</v>
      </c>
      <c r="E1026" s="4" t="s">
        <v>795</v>
      </c>
      <c r="F1026" s="4">
        <v>8</v>
      </c>
      <c r="G1026" s="5" t="s">
        <v>52</v>
      </c>
      <c r="H1026" s="4">
        <v>47</v>
      </c>
      <c r="I1026" s="4" t="s">
        <v>59</v>
      </c>
      <c r="J1026" s="4" t="s">
        <v>54</v>
      </c>
      <c r="K1026" s="4">
        <v>0</v>
      </c>
      <c r="L1026" s="4" t="s">
        <v>68</v>
      </c>
      <c r="M1026" s="4" t="s">
        <v>56</v>
      </c>
      <c r="N1026" s="4">
        <v>26.09</v>
      </c>
      <c r="O1026" s="4">
        <v>968</v>
      </c>
      <c r="P1026" s="4">
        <f t="shared" si="69"/>
        <v>31.17755</v>
      </c>
      <c r="Q1026" s="4">
        <v>13000</v>
      </c>
      <c r="R1026" s="4">
        <f t="shared" si="70"/>
        <v>405308.15</v>
      </c>
      <c r="S1026" s="4">
        <f t="shared" si="71"/>
        <v>280.80667</v>
      </c>
      <c r="T1026" s="4">
        <v>2400</v>
      </c>
      <c r="U1026" s="4">
        <f t="shared" si="72"/>
        <v>673936.00800000003</v>
      </c>
      <c r="V1026" s="4">
        <f t="shared" si="73"/>
        <v>1079244.1580000001</v>
      </c>
      <c r="W1026" s="4"/>
    </row>
    <row r="1027" spans="1:23" x14ac:dyDescent="0.25">
      <c r="A1027" s="4">
        <f t="shared" si="68"/>
        <v>657</v>
      </c>
      <c r="B1027" s="4" t="s">
        <v>49</v>
      </c>
      <c r="C1027" s="4">
        <v>1012047882</v>
      </c>
      <c r="D1027" s="4" t="s">
        <v>794</v>
      </c>
      <c r="E1027" s="4" t="s">
        <v>795</v>
      </c>
      <c r="F1027" s="4">
        <v>8</v>
      </c>
      <c r="G1027" s="5" t="s">
        <v>52</v>
      </c>
      <c r="H1027" s="4">
        <v>47</v>
      </c>
      <c r="I1027" s="4" t="s">
        <v>59</v>
      </c>
      <c r="J1027" s="4" t="s">
        <v>54</v>
      </c>
      <c r="K1027" s="4">
        <v>0</v>
      </c>
      <c r="L1027" s="4" t="s">
        <v>55</v>
      </c>
      <c r="M1027" s="4" t="s">
        <v>56</v>
      </c>
      <c r="N1027" s="4">
        <v>36.9</v>
      </c>
      <c r="O1027" s="4">
        <v>968</v>
      </c>
      <c r="P1027" s="4">
        <f t="shared" si="69"/>
        <v>44.095500000000001</v>
      </c>
      <c r="Q1027" s="4">
        <v>13000</v>
      </c>
      <c r="R1027" s="4">
        <f t="shared" si="70"/>
        <v>573241.5</v>
      </c>
      <c r="S1027" s="4">
        <f t="shared" si="71"/>
        <v>397.15469999999999</v>
      </c>
      <c r="T1027" s="4">
        <v>2400</v>
      </c>
      <c r="U1027" s="4">
        <f t="shared" si="72"/>
        <v>953171.28</v>
      </c>
      <c r="V1027" s="4">
        <f t="shared" si="73"/>
        <v>1526412.78</v>
      </c>
      <c r="W1027" s="4"/>
    </row>
    <row r="1028" spans="1:23" x14ac:dyDescent="0.25">
      <c r="A1028" s="6"/>
      <c r="B1028" s="6"/>
      <c r="C1028" s="7"/>
      <c r="D1028" s="6"/>
      <c r="E1028" s="6"/>
      <c r="F1028" s="6"/>
      <c r="G1028" s="8"/>
      <c r="H1028" s="6"/>
      <c r="I1028" s="6"/>
      <c r="J1028" s="6"/>
      <c r="K1028" s="6"/>
      <c r="L1028" s="6"/>
      <c r="M1028" s="6"/>
      <c r="N1028" s="6">
        <f>SUM(N1026:N1027)</f>
        <v>62.989999999999995</v>
      </c>
      <c r="O1028" s="6">
        <f>O1027</f>
        <v>968</v>
      </c>
      <c r="P1028" s="6">
        <f>SUM(P1026:P1027)</f>
        <v>75.273049999999998</v>
      </c>
      <c r="Q1028" s="6"/>
      <c r="R1028" s="6">
        <f>SUM(R1026:R1027)</f>
        <v>978549.65</v>
      </c>
      <c r="S1028" s="6">
        <f>SUM(S1026:S1027)</f>
        <v>677.96136999999999</v>
      </c>
      <c r="T1028" s="6"/>
      <c r="U1028" s="6">
        <f>SUM(U1026:U1027)</f>
        <v>1627107.2880000002</v>
      </c>
      <c r="V1028" s="6">
        <f>SUM(V1026:V1027)</f>
        <v>2605656.9380000001</v>
      </c>
      <c r="W1028" s="6">
        <f>(O1028/V1028)*100</f>
        <v>3.7149940419363064E-2</v>
      </c>
    </row>
    <row r="1029" spans="1:23" x14ac:dyDescent="0.25">
      <c r="A1029" s="4">
        <f>+A1027+1</f>
        <v>658</v>
      </c>
      <c r="B1029" s="4" t="s">
        <v>49</v>
      </c>
      <c r="C1029" s="4">
        <v>1012047884</v>
      </c>
      <c r="D1029" s="4" t="s">
        <v>796</v>
      </c>
      <c r="E1029" s="4" t="s">
        <v>797</v>
      </c>
      <c r="F1029" s="4">
        <v>8</v>
      </c>
      <c r="G1029" s="5" t="s">
        <v>52</v>
      </c>
      <c r="H1029" s="4">
        <v>47</v>
      </c>
      <c r="I1029" s="4" t="s">
        <v>59</v>
      </c>
      <c r="J1029" s="4" t="s">
        <v>54</v>
      </c>
      <c r="K1029" s="4">
        <v>0</v>
      </c>
      <c r="L1029" s="4" t="s">
        <v>55</v>
      </c>
      <c r="M1029" s="4" t="s">
        <v>56</v>
      </c>
      <c r="N1029" s="4">
        <v>62.130001068115199</v>
      </c>
      <c r="O1029" s="4">
        <v>2808</v>
      </c>
      <c r="P1029" s="4">
        <f t="shared" si="69"/>
        <v>74.24535127639767</v>
      </c>
      <c r="Q1029" s="4">
        <v>13000</v>
      </c>
      <c r="R1029" s="4">
        <f t="shared" si="70"/>
        <v>965189.5665931697</v>
      </c>
      <c r="S1029" s="4">
        <f t="shared" si="71"/>
        <v>668.70520149612389</v>
      </c>
      <c r="T1029" s="4">
        <v>2400</v>
      </c>
      <c r="U1029" s="4">
        <f t="shared" si="72"/>
        <v>1604892.4835906974</v>
      </c>
      <c r="V1029" s="4">
        <f t="shared" si="73"/>
        <v>2570082.0501838671</v>
      </c>
      <c r="W1029" s="4"/>
    </row>
    <row r="1030" spans="1:23" x14ac:dyDescent="0.25">
      <c r="A1030" s="4">
        <f t="shared" si="68"/>
        <v>659</v>
      </c>
      <c r="B1030" s="4" t="s">
        <v>49</v>
      </c>
      <c r="C1030" s="4">
        <v>1012047884</v>
      </c>
      <c r="D1030" s="4" t="s">
        <v>796</v>
      </c>
      <c r="E1030" s="4" t="s">
        <v>797</v>
      </c>
      <c r="F1030" s="4">
        <v>8</v>
      </c>
      <c r="G1030" s="5" t="s">
        <v>52</v>
      </c>
      <c r="H1030" s="4">
        <v>47</v>
      </c>
      <c r="I1030" s="4" t="s">
        <v>59</v>
      </c>
      <c r="J1030" s="4" t="s">
        <v>54</v>
      </c>
      <c r="K1030" s="4">
        <v>0</v>
      </c>
      <c r="L1030" s="4" t="s">
        <v>68</v>
      </c>
      <c r="M1030" s="4" t="s">
        <v>56</v>
      </c>
      <c r="N1030" s="4">
        <v>47.840000152587898</v>
      </c>
      <c r="O1030" s="4">
        <v>2808</v>
      </c>
      <c r="P1030" s="4">
        <f t="shared" si="69"/>
        <v>57.168800182342544</v>
      </c>
      <c r="Q1030" s="4">
        <v>13000</v>
      </c>
      <c r="R1030" s="4">
        <f t="shared" si="70"/>
        <v>743194.40237045311</v>
      </c>
      <c r="S1030" s="4">
        <f t="shared" si="71"/>
        <v>514.90192164230359</v>
      </c>
      <c r="T1030" s="4">
        <v>2400</v>
      </c>
      <c r="U1030" s="4">
        <f t="shared" si="72"/>
        <v>1235764.6119415285</v>
      </c>
      <c r="V1030" s="4">
        <f t="shared" si="73"/>
        <v>1978959.0143119816</v>
      </c>
      <c r="W1030" s="4"/>
    </row>
    <row r="1031" spans="1:23" x14ac:dyDescent="0.25">
      <c r="A1031" s="4">
        <f t="shared" si="68"/>
        <v>660</v>
      </c>
      <c r="B1031" s="4" t="s">
        <v>49</v>
      </c>
      <c r="C1031" s="4">
        <v>1012047884</v>
      </c>
      <c r="D1031" s="4" t="s">
        <v>796</v>
      </c>
      <c r="E1031" s="4" t="s">
        <v>797</v>
      </c>
      <c r="F1031" s="4">
        <v>8</v>
      </c>
      <c r="G1031" s="5" t="s">
        <v>52</v>
      </c>
      <c r="H1031" s="4">
        <v>47</v>
      </c>
      <c r="I1031" s="4" t="s">
        <v>59</v>
      </c>
      <c r="J1031" s="4" t="s">
        <v>54</v>
      </c>
      <c r="K1031" s="4">
        <v>1</v>
      </c>
      <c r="L1031" s="4" t="s">
        <v>55</v>
      </c>
      <c r="M1031" s="4" t="s">
        <v>56</v>
      </c>
      <c r="N1031" s="4">
        <v>71.25</v>
      </c>
      <c r="O1031" s="4">
        <v>2808</v>
      </c>
      <c r="P1031" s="4">
        <f>0</f>
        <v>0</v>
      </c>
      <c r="Q1031" s="4"/>
      <c r="R1031" s="4">
        <f t="shared" si="70"/>
        <v>0</v>
      </c>
      <c r="S1031" s="4">
        <f t="shared" si="71"/>
        <v>766.86374999999998</v>
      </c>
      <c r="T1031" s="4">
        <v>2400</v>
      </c>
      <c r="U1031" s="4">
        <f t="shared" si="72"/>
        <v>1840473</v>
      </c>
      <c r="V1031" s="4">
        <f t="shared" si="73"/>
        <v>1840473</v>
      </c>
      <c r="W1031" s="4"/>
    </row>
    <row r="1032" spans="1:23" x14ac:dyDescent="0.25">
      <c r="A1032" s="6"/>
      <c r="B1032" s="6"/>
      <c r="C1032" s="7"/>
      <c r="D1032" s="6"/>
      <c r="E1032" s="6"/>
      <c r="F1032" s="6"/>
      <c r="G1032" s="8"/>
      <c r="H1032" s="6"/>
      <c r="I1032" s="6"/>
      <c r="J1032" s="6"/>
      <c r="K1032" s="6"/>
      <c r="L1032" s="6"/>
      <c r="M1032" s="6"/>
      <c r="N1032" s="6">
        <f>SUM(N1029:N1031)</f>
        <v>181.2200012207031</v>
      </c>
      <c r="O1032" s="6">
        <f>O1031</f>
        <v>2808</v>
      </c>
      <c r="P1032" s="6">
        <f>SUM(P1029:P1031)</f>
        <v>131.41415145874021</v>
      </c>
      <c r="Q1032" s="6"/>
      <c r="R1032" s="6">
        <f>SUM(R1029:R1031)</f>
        <v>1708383.9689636228</v>
      </c>
      <c r="S1032" s="6">
        <f>SUM(S1029:S1031)</f>
        <v>1950.4708731384276</v>
      </c>
      <c r="T1032" s="6"/>
      <c r="U1032" s="6">
        <f>SUM(U1029:U1031)</f>
        <v>4681130.0955322254</v>
      </c>
      <c r="V1032" s="6">
        <f>SUM(V1029:V1031)</f>
        <v>6389514.0644958485</v>
      </c>
      <c r="W1032" s="6">
        <f>(O1032/V1032)*100</f>
        <v>4.3947003976452778E-2</v>
      </c>
    </row>
    <row r="1033" spans="1:23" x14ac:dyDescent="0.25">
      <c r="A1033" s="4">
        <f>+A1031+1</f>
        <v>661</v>
      </c>
      <c r="B1033" s="4" t="s">
        <v>49</v>
      </c>
      <c r="C1033" s="4">
        <v>1012047886</v>
      </c>
      <c r="D1033" s="4" t="s">
        <v>798</v>
      </c>
      <c r="E1033" s="4" t="s">
        <v>799</v>
      </c>
      <c r="F1033" s="4">
        <v>8</v>
      </c>
      <c r="G1033" s="5" t="s">
        <v>52</v>
      </c>
      <c r="H1033" s="4">
        <v>47</v>
      </c>
      <c r="I1033" s="4" t="s">
        <v>59</v>
      </c>
      <c r="J1033" s="4" t="s">
        <v>54</v>
      </c>
      <c r="K1033" s="4">
        <v>0</v>
      </c>
      <c r="L1033" s="4" t="s">
        <v>68</v>
      </c>
      <c r="M1033" s="4" t="s">
        <v>56</v>
      </c>
      <c r="N1033" s="4">
        <v>45</v>
      </c>
      <c r="O1033" s="4">
        <v>414</v>
      </c>
      <c r="P1033" s="4">
        <f t="shared" si="69"/>
        <v>53.775000000000006</v>
      </c>
      <c r="Q1033" s="4">
        <v>13000</v>
      </c>
      <c r="R1033" s="4">
        <f t="shared" si="70"/>
        <v>699075.00000000012</v>
      </c>
      <c r="S1033" s="4">
        <f t="shared" si="71"/>
        <v>484.33499999999998</v>
      </c>
      <c r="T1033" s="4">
        <v>2400</v>
      </c>
      <c r="U1033" s="4">
        <f t="shared" si="72"/>
        <v>1162404</v>
      </c>
      <c r="V1033" s="4">
        <f t="shared" si="73"/>
        <v>1861479</v>
      </c>
      <c r="W1033" s="4"/>
    </row>
    <row r="1034" spans="1:23" x14ac:dyDescent="0.25">
      <c r="A1034" s="6"/>
      <c r="B1034" s="6"/>
      <c r="C1034" s="7"/>
      <c r="D1034" s="6"/>
      <c r="E1034" s="6"/>
      <c r="F1034" s="6"/>
      <c r="G1034" s="8"/>
      <c r="H1034" s="6"/>
      <c r="I1034" s="6"/>
      <c r="J1034" s="6"/>
      <c r="K1034" s="6"/>
      <c r="L1034" s="6"/>
      <c r="M1034" s="6"/>
      <c r="N1034" s="6">
        <f>SUM(N1033)</f>
        <v>45</v>
      </c>
      <c r="O1034" s="6">
        <f>O1033</f>
        <v>414</v>
      </c>
      <c r="P1034" s="6">
        <f>SUM(P1033)</f>
        <v>53.775000000000006</v>
      </c>
      <c r="Q1034" s="6"/>
      <c r="R1034" s="6">
        <f>SUM(R1033)</f>
        <v>699075.00000000012</v>
      </c>
      <c r="S1034" s="6">
        <f>SUM(S1033)</f>
        <v>484.33499999999998</v>
      </c>
      <c r="T1034" s="6"/>
      <c r="U1034" s="6">
        <f>SUM(U1033)</f>
        <v>1162404</v>
      </c>
      <c r="V1034" s="6">
        <f>SUM(V1033)</f>
        <v>1861479</v>
      </c>
      <c r="W1034" s="6">
        <f>(O1034/V1034)*100</f>
        <v>2.2240379827008525E-2</v>
      </c>
    </row>
    <row r="1035" spans="1:23" x14ac:dyDescent="0.25">
      <c r="A1035" s="4">
        <f>+A1033+1</f>
        <v>662</v>
      </c>
      <c r="B1035" s="4" t="s">
        <v>49</v>
      </c>
      <c r="C1035" s="4">
        <v>1012047888</v>
      </c>
      <c r="D1035" s="4" t="s">
        <v>800</v>
      </c>
      <c r="E1035" s="4" t="s">
        <v>801</v>
      </c>
      <c r="F1035" s="4">
        <v>8</v>
      </c>
      <c r="G1035" s="5" t="s">
        <v>52</v>
      </c>
      <c r="H1035" s="4">
        <v>47</v>
      </c>
      <c r="I1035" s="4" t="s">
        <v>59</v>
      </c>
      <c r="J1035" s="4" t="s">
        <v>54</v>
      </c>
      <c r="K1035" s="4">
        <v>0</v>
      </c>
      <c r="L1035" s="4" t="s">
        <v>55</v>
      </c>
      <c r="M1035" s="4" t="s">
        <v>56</v>
      </c>
      <c r="N1035" s="4">
        <v>35</v>
      </c>
      <c r="O1035" s="4">
        <v>544</v>
      </c>
      <c r="P1035" s="4">
        <f t="shared" si="69"/>
        <v>41.825000000000003</v>
      </c>
      <c r="Q1035" s="4">
        <v>13000</v>
      </c>
      <c r="R1035" s="4">
        <f t="shared" si="70"/>
        <v>543725</v>
      </c>
      <c r="S1035" s="4">
        <f t="shared" si="71"/>
        <v>376.70499999999998</v>
      </c>
      <c r="T1035" s="4">
        <v>2400</v>
      </c>
      <c r="U1035" s="4">
        <f t="shared" si="72"/>
        <v>904092</v>
      </c>
      <c r="V1035" s="4">
        <f t="shared" si="73"/>
        <v>1447817</v>
      </c>
      <c r="W1035" s="4"/>
    </row>
    <row r="1036" spans="1:23" x14ac:dyDescent="0.25">
      <c r="A1036" s="6"/>
      <c r="B1036" s="6"/>
      <c r="C1036" s="7"/>
      <c r="D1036" s="6"/>
      <c r="E1036" s="6"/>
      <c r="F1036" s="6"/>
      <c r="G1036" s="8"/>
      <c r="H1036" s="6"/>
      <c r="I1036" s="6"/>
      <c r="J1036" s="6"/>
      <c r="K1036" s="6"/>
      <c r="L1036" s="6"/>
      <c r="M1036" s="6"/>
      <c r="N1036" s="6">
        <f>SUM(N1035)</f>
        <v>35</v>
      </c>
      <c r="O1036" s="6">
        <f>O1035</f>
        <v>544</v>
      </c>
      <c r="P1036" s="6">
        <f>SUM(P1035)</f>
        <v>41.825000000000003</v>
      </c>
      <c r="Q1036" s="6"/>
      <c r="R1036" s="6">
        <f>SUM(R1035)</f>
        <v>543725</v>
      </c>
      <c r="S1036" s="6">
        <f>SUM(S1035)</f>
        <v>376.70499999999998</v>
      </c>
      <c r="T1036" s="6"/>
      <c r="U1036" s="6">
        <f>SUM(U1035)</f>
        <v>904092</v>
      </c>
      <c r="V1036" s="6">
        <f>SUM(V1035)</f>
        <v>1447817</v>
      </c>
      <c r="W1036" s="6">
        <f>(O1036/V1036)*100</f>
        <v>3.7573809397182099E-2</v>
      </c>
    </row>
    <row r="1037" spans="1:23" x14ac:dyDescent="0.25">
      <c r="A1037" s="4">
        <f>+A1035+1</f>
        <v>663</v>
      </c>
      <c r="B1037" s="4" t="s">
        <v>49</v>
      </c>
      <c r="C1037" s="4">
        <v>1012047902</v>
      </c>
      <c r="D1037" s="4" t="s">
        <v>802</v>
      </c>
      <c r="E1037" s="4" t="s">
        <v>803</v>
      </c>
      <c r="F1037" s="4">
        <v>8</v>
      </c>
      <c r="G1037" s="5" t="s">
        <v>52</v>
      </c>
      <c r="H1037" s="4">
        <v>47</v>
      </c>
      <c r="I1037" s="4" t="s">
        <v>59</v>
      </c>
      <c r="J1037" s="4" t="s">
        <v>54</v>
      </c>
      <c r="K1037" s="4">
        <v>0</v>
      </c>
      <c r="L1037" s="4" t="s">
        <v>55</v>
      </c>
      <c r="M1037" s="4" t="s">
        <v>56</v>
      </c>
      <c r="N1037" s="4">
        <v>23</v>
      </c>
      <c r="O1037" s="4">
        <v>1114</v>
      </c>
      <c r="P1037" s="4">
        <f t="shared" si="69"/>
        <v>27.485000000000003</v>
      </c>
      <c r="Q1037" s="4">
        <v>13000</v>
      </c>
      <c r="R1037" s="4">
        <f t="shared" si="70"/>
        <v>357305.00000000006</v>
      </c>
      <c r="S1037" s="4">
        <f t="shared" si="71"/>
        <v>247.54900000000001</v>
      </c>
      <c r="T1037" s="4">
        <v>2400</v>
      </c>
      <c r="U1037" s="4">
        <f t="shared" si="72"/>
        <v>594117.6</v>
      </c>
      <c r="V1037" s="4">
        <f t="shared" si="73"/>
        <v>951422.60000000009</v>
      </c>
      <c r="W1037" s="4"/>
    </row>
    <row r="1038" spans="1:23" x14ac:dyDescent="0.25">
      <c r="A1038" s="4">
        <f t="shared" si="68"/>
        <v>664</v>
      </c>
      <c r="B1038" s="4" t="s">
        <v>49</v>
      </c>
      <c r="C1038" s="4">
        <v>1012047902</v>
      </c>
      <c r="D1038" s="4" t="s">
        <v>802</v>
      </c>
      <c r="E1038" s="4" t="s">
        <v>803</v>
      </c>
      <c r="F1038" s="4">
        <v>8</v>
      </c>
      <c r="G1038" s="5" t="s">
        <v>52</v>
      </c>
      <c r="H1038" s="4">
        <v>47</v>
      </c>
      <c r="I1038" s="4" t="s">
        <v>59</v>
      </c>
      <c r="J1038" s="4" t="s">
        <v>54</v>
      </c>
      <c r="K1038" s="4">
        <v>1</v>
      </c>
      <c r="L1038" s="4" t="s">
        <v>55</v>
      </c>
      <c r="M1038" s="4" t="s">
        <v>56</v>
      </c>
      <c r="N1038" s="4">
        <v>33.5</v>
      </c>
      <c r="O1038" s="4">
        <v>1114</v>
      </c>
      <c r="P1038" s="4">
        <f>0</f>
        <v>0</v>
      </c>
      <c r="Q1038" s="4"/>
      <c r="R1038" s="4">
        <f t="shared" si="70"/>
        <v>0</v>
      </c>
      <c r="S1038" s="4">
        <f t="shared" si="71"/>
        <v>360.56049999999999</v>
      </c>
      <c r="T1038" s="4">
        <v>2400</v>
      </c>
      <c r="U1038" s="4">
        <f t="shared" si="72"/>
        <v>865345.2</v>
      </c>
      <c r="V1038" s="4">
        <f t="shared" si="73"/>
        <v>865345.2</v>
      </c>
      <c r="W1038" s="4"/>
    </row>
    <row r="1039" spans="1:23" x14ac:dyDescent="0.25">
      <c r="A1039" s="6"/>
      <c r="B1039" s="6"/>
      <c r="C1039" s="7"/>
      <c r="D1039" s="6"/>
      <c r="E1039" s="6"/>
      <c r="F1039" s="6"/>
      <c r="G1039" s="8"/>
      <c r="H1039" s="6"/>
      <c r="I1039" s="6"/>
      <c r="J1039" s="6"/>
      <c r="K1039" s="6"/>
      <c r="L1039" s="6"/>
      <c r="M1039" s="6"/>
      <c r="N1039" s="6">
        <f>SUM(N1037:N1038)</f>
        <v>56.5</v>
      </c>
      <c r="O1039" s="6">
        <f>O1038</f>
        <v>1114</v>
      </c>
      <c r="P1039" s="6">
        <f>SUM(P1037:P1038)</f>
        <v>27.485000000000003</v>
      </c>
      <c r="Q1039" s="6"/>
      <c r="R1039" s="6">
        <f>SUM(R1037:R1038)</f>
        <v>357305.00000000006</v>
      </c>
      <c r="S1039" s="6">
        <f>SUM(S1037:S1038)</f>
        <v>608.10950000000003</v>
      </c>
      <c r="T1039" s="6"/>
      <c r="U1039" s="6">
        <f>SUM(U1037:U1038)</f>
        <v>1459462.7999999998</v>
      </c>
      <c r="V1039" s="6">
        <f>SUM(V1037:V1038)</f>
        <v>1816767.8</v>
      </c>
      <c r="W1039" s="6">
        <f>(O1039/V1039)*100</f>
        <v>6.1317687378651252E-2</v>
      </c>
    </row>
    <row r="1040" spans="1:23" x14ac:dyDescent="0.25">
      <c r="A1040" s="4">
        <f>+A1038+1</f>
        <v>665</v>
      </c>
      <c r="B1040" s="4" t="s">
        <v>49</v>
      </c>
      <c r="C1040" s="4">
        <v>1012047903</v>
      </c>
      <c r="D1040" s="4" t="s">
        <v>804</v>
      </c>
      <c r="E1040" s="4" t="s">
        <v>805</v>
      </c>
      <c r="F1040" s="4">
        <v>8</v>
      </c>
      <c r="G1040" s="5" t="s">
        <v>52</v>
      </c>
      <c r="H1040" s="4">
        <v>47</v>
      </c>
      <c r="I1040" s="4" t="s">
        <v>59</v>
      </c>
      <c r="J1040" s="4" t="s">
        <v>54</v>
      </c>
      <c r="K1040" s="4">
        <v>0</v>
      </c>
      <c r="L1040" s="4" t="s">
        <v>68</v>
      </c>
      <c r="M1040" s="4" t="s">
        <v>56</v>
      </c>
      <c r="N1040" s="4">
        <v>36.599998474121101</v>
      </c>
      <c r="O1040" s="4">
        <v>266</v>
      </c>
      <c r="P1040" s="4">
        <f t="shared" si="69"/>
        <v>43.736998176574716</v>
      </c>
      <c r="Q1040" s="4">
        <v>13000</v>
      </c>
      <c r="R1040" s="4">
        <f t="shared" si="70"/>
        <v>568580.97629547131</v>
      </c>
      <c r="S1040" s="4">
        <f t="shared" si="71"/>
        <v>393.92578357696539</v>
      </c>
      <c r="T1040" s="4">
        <v>2400</v>
      </c>
      <c r="U1040" s="4">
        <f t="shared" si="72"/>
        <v>945421.88058471691</v>
      </c>
      <c r="V1040" s="4">
        <f t="shared" si="73"/>
        <v>1514002.8568801882</v>
      </c>
      <c r="W1040" s="4"/>
    </row>
    <row r="1041" spans="1:23" x14ac:dyDescent="0.25">
      <c r="A1041" s="6"/>
      <c r="B1041" s="6"/>
      <c r="C1041" s="7"/>
      <c r="D1041" s="6"/>
      <c r="E1041" s="6"/>
      <c r="F1041" s="6"/>
      <c r="G1041" s="8"/>
      <c r="H1041" s="6"/>
      <c r="I1041" s="6"/>
      <c r="J1041" s="6"/>
      <c r="K1041" s="6"/>
      <c r="L1041" s="6"/>
      <c r="M1041" s="6"/>
      <c r="N1041" s="6">
        <f>SUM(N1040)</f>
        <v>36.599998474121101</v>
      </c>
      <c r="O1041" s="6">
        <f>O1040</f>
        <v>266</v>
      </c>
      <c r="P1041" s="6">
        <f>SUM(P1040)</f>
        <v>43.736998176574716</v>
      </c>
      <c r="Q1041" s="6"/>
      <c r="R1041" s="6">
        <f>SUM(R1040)</f>
        <v>568580.97629547131</v>
      </c>
      <c r="S1041" s="6">
        <f>SUM(S1040)</f>
        <v>393.92578357696539</v>
      </c>
      <c r="T1041" s="6"/>
      <c r="U1041" s="6">
        <f>SUM(U1040)</f>
        <v>945421.88058471691</v>
      </c>
      <c r="V1041" s="6">
        <f>SUM(V1040)</f>
        <v>1514002.8568801882</v>
      </c>
      <c r="W1041" s="6">
        <f>(O1041/V1041)*100</f>
        <v>1.7569319555190914E-2</v>
      </c>
    </row>
    <row r="1042" spans="1:23" x14ac:dyDescent="0.25">
      <c r="A1042" s="4">
        <f>+A1040+1</f>
        <v>666</v>
      </c>
      <c r="B1042" s="4" t="s">
        <v>49</v>
      </c>
      <c r="C1042" s="4">
        <v>1012047911</v>
      </c>
      <c r="D1042" s="4" t="s">
        <v>806</v>
      </c>
      <c r="E1042" s="4" t="s">
        <v>807</v>
      </c>
      <c r="F1042" s="4">
        <v>8</v>
      </c>
      <c r="G1042" s="5" t="s">
        <v>52</v>
      </c>
      <c r="H1042" s="4">
        <v>47</v>
      </c>
      <c r="I1042" s="4" t="s">
        <v>59</v>
      </c>
      <c r="J1042" s="4" t="s">
        <v>54</v>
      </c>
      <c r="K1042" s="4">
        <v>0</v>
      </c>
      <c r="L1042" s="4" t="s">
        <v>55</v>
      </c>
      <c r="M1042" s="4" t="s">
        <v>56</v>
      </c>
      <c r="N1042" s="4">
        <v>128.38999999999999</v>
      </c>
      <c r="O1042" s="4">
        <v>8318</v>
      </c>
      <c r="P1042" s="4">
        <f t="shared" si="69"/>
        <v>153.42605</v>
      </c>
      <c r="Q1042" s="4">
        <v>13000</v>
      </c>
      <c r="R1042" s="4">
        <f t="shared" si="70"/>
        <v>1994538.6500000001</v>
      </c>
      <c r="S1042" s="4">
        <f t="shared" si="71"/>
        <v>1381.8615699999998</v>
      </c>
      <c r="T1042" s="4">
        <v>2400</v>
      </c>
      <c r="U1042" s="4">
        <f t="shared" si="72"/>
        <v>3316467.7679999997</v>
      </c>
      <c r="V1042" s="4">
        <f t="shared" si="73"/>
        <v>5311006.4179999996</v>
      </c>
      <c r="W1042" s="4"/>
    </row>
    <row r="1043" spans="1:23" x14ac:dyDescent="0.25">
      <c r="A1043" s="4">
        <f t="shared" si="68"/>
        <v>667</v>
      </c>
      <c r="B1043" s="4" t="s">
        <v>49</v>
      </c>
      <c r="C1043" s="4">
        <v>1012047911</v>
      </c>
      <c r="D1043" s="4" t="s">
        <v>806</v>
      </c>
      <c r="E1043" s="4" t="s">
        <v>807</v>
      </c>
      <c r="F1043" s="4">
        <v>8</v>
      </c>
      <c r="G1043" s="5" t="s">
        <v>52</v>
      </c>
      <c r="H1043" s="4">
        <v>47</v>
      </c>
      <c r="I1043" s="4" t="s">
        <v>59</v>
      </c>
      <c r="J1043" s="4" t="s">
        <v>54</v>
      </c>
      <c r="K1043" s="4">
        <v>1</v>
      </c>
      <c r="L1043" s="4" t="s">
        <v>55</v>
      </c>
      <c r="M1043" s="4" t="s">
        <v>56</v>
      </c>
      <c r="N1043" s="4">
        <v>128.38999999999999</v>
      </c>
      <c r="O1043" s="4">
        <v>8318</v>
      </c>
      <c r="P1043" s="4">
        <f>0</f>
        <v>0</v>
      </c>
      <c r="Q1043" s="4"/>
      <c r="R1043" s="4">
        <f t="shared" si="70"/>
        <v>0</v>
      </c>
      <c r="S1043" s="4">
        <f t="shared" si="71"/>
        <v>1381.8615699999998</v>
      </c>
      <c r="T1043" s="4">
        <v>2400</v>
      </c>
      <c r="U1043" s="4">
        <f t="shared" si="72"/>
        <v>3316467.7679999997</v>
      </c>
      <c r="V1043" s="4">
        <f t="shared" si="73"/>
        <v>3316467.7679999997</v>
      </c>
      <c r="W1043" s="4"/>
    </row>
    <row r="1044" spans="1:23" x14ac:dyDescent="0.25">
      <c r="A1044" s="4">
        <f t="shared" si="68"/>
        <v>668</v>
      </c>
      <c r="B1044" s="4" t="s">
        <v>49</v>
      </c>
      <c r="C1044" s="4">
        <v>1012047911</v>
      </c>
      <c r="D1044" s="4" t="s">
        <v>806</v>
      </c>
      <c r="E1044" s="4" t="s">
        <v>807</v>
      </c>
      <c r="F1044" s="4">
        <v>8</v>
      </c>
      <c r="G1044" s="5" t="s">
        <v>52</v>
      </c>
      <c r="H1044" s="4">
        <v>47</v>
      </c>
      <c r="I1044" s="4" t="s">
        <v>59</v>
      </c>
      <c r="J1044" s="4" t="s">
        <v>54</v>
      </c>
      <c r="K1044" s="4">
        <v>2</v>
      </c>
      <c r="L1044" s="4" t="s">
        <v>55</v>
      </c>
      <c r="M1044" s="4" t="s">
        <v>56</v>
      </c>
      <c r="N1044" s="4">
        <v>128.38999999999999</v>
      </c>
      <c r="O1044" s="4">
        <v>8318</v>
      </c>
      <c r="P1044" s="4">
        <f>0</f>
        <v>0</v>
      </c>
      <c r="Q1044" s="4"/>
      <c r="R1044" s="4">
        <f t="shared" si="70"/>
        <v>0</v>
      </c>
      <c r="S1044" s="4">
        <f t="shared" si="71"/>
        <v>1381.8615699999998</v>
      </c>
      <c r="T1044" s="4">
        <v>2400</v>
      </c>
      <c r="U1044" s="4">
        <f t="shared" si="72"/>
        <v>3316467.7679999997</v>
      </c>
      <c r="V1044" s="4">
        <f t="shared" si="73"/>
        <v>3316467.7679999997</v>
      </c>
      <c r="W1044" s="4"/>
    </row>
    <row r="1045" spans="1:23" x14ac:dyDescent="0.25">
      <c r="A1045" s="4">
        <f t="shared" si="68"/>
        <v>669</v>
      </c>
      <c r="B1045" s="4" t="s">
        <v>49</v>
      </c>
      <c r="C1045" s="4">
        <v>1012047911</v>
      </c>
      <c r="D1045" s="4" t="s">
        <v>806</v>
      </c>
      <c r="E1045" s="4" t="s">
        <v>807</v>
      </c>
      <c r="F1045" s="4">
        <v>8</v>
      </c>
      <c r="G1045" s="5" t="s">
        <v>52</v>
      </c>
      <c r="H1045" s="4">
        <v>47</v>
      </c>
      <c r="I1045" s="4" t="s">
        <v>59</v>
      </c>
      <c r="J1045" s="4" t="s">
        <v>54</v>
      </c>
      <c r="K1045" s="4">
        <v>3</v>
      </c>
      <c r="L1045" s="4" t="s">
        <v>55</v>
      </c>
      <c r="M1045" s="4" t="s">
        <v>56</v>
      </c>
      <c r="N1045" s="4">
        <v>128.38999999999999</v>
      </c>
      <c r="O1045" s="4">
        <v>8318</v>
      </c>
      <c r="P1045" s="4">
        <f>0</f>
        <v>0</v>
      </c>
      <c r="Q1045" s="4"/>
      <c r="R1045" s="4">
        <f t="shared" si="70"/>
        <v>0</v>
      </c>
      <c r="S1045" s="4">
        <f t="shared" si="71"/>
        <v>1381.8615699999998</v>
      </c>
      <c r="T1045" s="4">
        <v>2400</v>
      </c>
      <c r="U1045" s="4">
        <f t="shared" si="72"/>
        <v>3316467.7679999997</v>
      </c>
      <c r="V1045" s="4">
        <f t="shared" si="73"/>
        <v>3316467.7679999997</v>
      </c>
      <c r="W1045" s="4"/>
    </row>
    <row r="1046" spans="1:23" x14ac:dyDescent="0.25">
      <c r="A1046" s="6"/>
      <c r="B1046" s="6"/>
      <c r="C1046" s="7"/>
      <c r="D1046" s="6"/>
      <c r="E1046" s="6"/>
      <c r="F1046" s="6"/>
      <c r="G1046" s="8"/>
      <c r="H1046" s="6"/>
      <c r="I1046" s="6"/>
      <c r="J1046" s="6"/>
      <c r="K1046" s="6"/>
      <c r="L1046" s="6"/>
      <c r="M1046" s="6"/>
      <c r="N1046" s="6">
        <f>SUM(N1042:N1045)</f>
        <v>513.55999999999995</v>
      </c>
      <c r="O1046" s="6">
        <f>O1045</f>
        <v>8318</v>
      </c>
      <c r="P1046" s="6">
        <f>SUM(P1042:P1045)</f>
        <v>153.42605</v>
      </c>
      <c r="Q1046" s="6"/>
      <c r="R1046" s="6">
        <f>SUM(R1042:R1045)</f>
        <v>1994538.6500000001</v>
      </c>
      <c r="S1046" s="6">
        <f>SUM(S1042:S1045)</f>
        <v>5527.4462799999992</v>
      </c>
      <c r="T1046" s="6"/>
      <c r="U1046" s="6">
        <f>SUM(U1042:U1045)</f>
        <v>13265871.071999999</v>
      </c>
      <c r="V1046" s="6">
        <f>SUM(V1042:V1045)</f>
        <v>15260409.721999997</v>
      </c>
      <c r="W1046" s="6">
        <f>(O1046/V1046)*100</f>
        <v>5.4507055521638113E-2</v>
      </c>
    </row>
    <row r="1047" spans="1:23" x14ac:dyDescent="0.25">
      <c r="A1047" s="4">
        <f>+A1045+1</f>
        <v>670</v>
      </c>
      <c r="B1047" s="4" t="s">
        <v>49</v>
      </c>
      <c r="C1047" s="4">
        <v>1012047916</v>
      </c>
      <c r="D1047" s="4" t="s">
        <v>808</v>
      </c>
      <c r="E1047" s="4" t="s">
        <v>809</v>
      </c>
      <c r="F1047" s="4">
        <v>8</v>
      </c>
      <c r="G1047" s="5" t="s">
        <v>52</v>
      </c>
      <c r="H1047" s="4">
        <v>47</v>
      </c>
      <c r="I1047" s="4" t="s">
        <v>59</v>
      </c>
      <c r="J1047" s="4" t="s">
        <v>54</v>
      </c>
      <c r="K1047" s="4">
        <v>0</v>
      </c>
      <c r="L1047" s="4" t="s">
        <v>55</v>
      </c>
      <c r="M1047" s="4" t="s">
        <v>56</v>
      </c>
      <c r="N1047" s="4">
        <v>68.64</v>
      </c>
      <c r="O1047" s="4">
        <v>1060</v>
      </c>
      <c r="P1047" s="4">
        <f t="shared" si="69"/>
        <v>82.024799999999999</v>
      </c>
      <c r="Q1047" s="4">
        <v>13000</v>
      </c>
      <c r="R1047" s="4">
        <f t="shared" si="70"/>
        <v>1066322.3999999999</v>
      </c>
      <c r="S1047" s="4">
        <f t="shared" si="71"/>
        <v>738.77232000000004</v>
      </c>
      <c r="T1047" s="4">
        <v>2400</v>
      </c>
      <c r="U1047" s="4">
        <f t="shared" si="72"/>
        <v>1773053.568</v>
      </c>
      <c r="V1047" s="4">
        <f t="shared" si="73"/>
        <v>2839375.9679999999</v>
      </c>
      <c r="W1047" s="4"/>
    </row>
    <row r="1048" spans="1:23" x14ac:dyDescent="0.25">
      <c r="A1048" s="6"/>
      <c r="B1048" s="6"/>
      <c r="C1048" s="7"/>
      <c r="D1048" s="6"/>
      <c r="E1048" s="6"/>
      <c r="F1048" s="6"/>
      <c r="G1048" s="8"/>
      <c r="H1048" s="6"/>
      <c r="I1048" s="6"/>
      <c r="J1048" s="6"/>
      <c r="K1048" s="6"/>
      <c r="L1048" s="6"/>
      <c r="M1048" s="6"/>
      <c r="N1048" s="6">
        <f>SUM(N1047)</f>
        <v>68.64</v>
      </c>
      <c r="O1048" s="6">
        <f>O1047</f>
        <v>1060</v>
      </c>
      <c r="P1048" s="6">
        <f>SUM(P1047)</f>
        <v>82.024799999999999</v>
      </c>
      <c r="Q1048" s="6"/>
      <c r="R1048" s="6">
        <f>SUM(R1047)</f>
        <v>1066322.3999999999</v>
      </c>
      <c r="S1048" s="6">
        <f>SUM(S1047)</f>
        <v>738.77232000000004</v>
      </c>
      <c r="T1048" s="6"/>
      <c r="U1048" s="6">
        <f>SUM(U1047)</f>
        <v>1773053.568</v>
      </c>
      <c r="V1048" s="6">
        <f>SUM(V1047)</f>
        <v>2839375.9679999999</v>
      </c>
      <c r="W1048" s="6">
        <f>(O1048/V1048)*100</f>
        <v>3.7332146638778624E-2</v>
      </c>
    </row>
    <row r="1049" spans="1:23" x14ac:dyDescent="0.25">
      <c r="A1049" s="4">
        <f>+A1047+1</f>
        <v>671</v>
      </c>
      <c r="B1049" s="4" t="s">
        <v>49</v>
      </c>
      <c r="C1049" s="4">
        <v>1012047917</v>
      </c>
      <c r="D1049" s="4" t="s">
        <v>810</v>
      </c>
      <c r="E1049" s="4" t="s">
        <v>811</v>
      </c>
      <c r="F1049" s="4">
        <v>8</v>
      </c>
      <c r="G1049" s="5" t="s">
        <v>52</v>
      </c>
      <c r="H1049" s="4">
        <v>47</v>
      </c>
      <c r="I1049" s="4" t="s">
        <v>59</v>
      </c>
      <c r="J1049" s="4" t="s">
        <v>54</v>
      </c>
      <c r="K1049" s="4">
        <v>0</v>
      </c>
      <c r="L1049" s="4" t="s">
        <v>55</v>
      </c>
      <c r="M1049" s="4" t="s">
        <v>56</v>
      </c>
      <c r="N1049" s="4">
        <v>58</v>
      </c>
      <c r="O1049" s="4">
        <v>898</v>
      </c>
      <c r="P1049" s="4">
        <f t="shared" si="69"/>
        <v>69.31</v>
      </c>
      <c r="Q1049" s="4">
        <v>13000</v>
      </c>
      <c r="R1049" s="4">
        <f t="shared" si="70"/>
        <v>901030</v>
      </c>
      <c r="S1049" s="4">
        <f t="shared" si="71"/>
        <v>624.25400000000002</v>
      </c>
      <c r="T1049" s="4">
        <v>2400</v>
      </c>
      <c r="U1049" s="4">
        <f t="shared" si="72"/>
        <v>1498209.6</v>
      </c>
      <c r="V1049" s="4">
        <f t="shared" si="73"/>
        <v>2399239.6</v>
      </c>
      <c r="W1049" s="4"/>
    </row>
    <row r="1050" spans="1:23" x14ac:dyDescent="0.25">
      <c r="A1050" s="6"/>
      <c r="B1050" s="6"/>
      <c r="C1050" s="7"/>
      <c r="D1050" s="6"/>
      <c r="E1050" s="6"/>
      <c r="F1050" s="6"/>
      <c r="G1050" s="8"/>
      <c r="H1050" s="6"/>
      <c r="I1050" s="6"/>
      <c r="J1050" s="6"/>
      <c r="K1050" s="6"/>
      <c r="L1050" s="6"/>
      <c r="M1050" s="6"/>
      <c r="N1050" s="6">
        <f>SUM(N1049)</f>
        <v>58</v>
      </c>
      <c r="O1050" s="6">
        <f>O1049</f>
        <v>898</v>
      </c>
      <c r="P1050" s="6">
        <f>SUM(P1049)</f>
        <v>69.31</v>
      </c>
      <c r="Q1050" s="6"/>
      <c r="R1050" s="6">
        <f>SUM(R1049)</f>
        <v>901030</v>
      </c>
      <c r="S1050" s="6">
        <f>SUM(S1049)</f>
        <v>624.25400000000002</v>
      </c>
      <c r="T1050" s="6"/>
      <c r="U1050" s="6">
        <f>SUM(U1049)</f>
        <v>1498209.6</v>
      </c>
      <c r="V1050" s="6">
        <f>SUM(V1049)</f>
        <v>2399239.6</v>
      </c>
      <c r="W1050" s="6">
        <f>(O1050/V1050)*100</f>
        <v>3.7428525271090057E-2</v>
      </c>
    </row>
    <row r="1051" spans="1:23" x14ac:dyDescent="0.25">
      <c r="A1051" s="4">
        <f>+A1049+1</f>
        <v>672</v>
      </c>
      <c r="B1051" s="4" t="s">
        <v>49</v>
      </c>
      <c r="C1051" s="4">
        <v>1012047920</v>
      </c>
      <c r="D1051" s="4" t="s">
        <v>783</v>
      </c>
      <c r="E1051" s="4" t="s">
        <v>812</v>
      </c>
      <c r="F1051" s="4">
        <v>8</v>
      </c>
      <c r="G1051" s="5" t="s">
        <v>52</v>
      </c>
      <c r="H1051" s="4">
        <v>47</v>
      </c>
      <c r="I1051" s="4" t="s">
        <v>59</v>
      </c>
      <c r="J1051" s="4" t="s">
        <v>54</v>
      </c>
      <c r="K1051" s="4">
        <v>0</v>
      </c>
      <c r="L1051" s="4" t="s">
        <v>68</v>
      </c>
      <c r="M1051" s="4" t="s">
        <v>56</v>
      </c>
      <c r="N1051" s="4">
        <v>20.649999618530298</v>
      </c>
      <c r="O1051" s="4">
        <v>382</v>
      </c>
      <c r="P1051" s="4">
        <f t="shared" si="69"/>
        <v>24.676749544143707</v>
      </c>
      <c r="Q1051" s="4">
        <v>13000</v>
      </c>
      <c r="R1051" s="4">
        <f t="shared" si="70"/>
        <v>320797.74407386821</v>
      </c>
      <c r="S1051" s="4">
        <f t="shared" si="71"/>
        <v>222.25594589424159</v>
      </c>
      <c r="T1051" s="4">
        <v>2400</v>
      </c>
      <c r="U1051" s="4">
        <f t="shared" si="72"/>
        <v>533414.27014617983</v>
      </c>
      <c r="V1051" s="4">
        <f t="shared" si="73"/>
        <v>854212.01422004797</v>
      </c>
      <c r="W1051" s="4"/>
    </row>
    <row r="1052" spans="1:23" x14ac:dyDescent="0.25">
      <c r="A1052" s="4">
        <f t="shared" si="68"/>
        <v>673</v>
      </c>
      <c r="B1052" s="4" t="s">
        <v>49</v>
      </c>
      <c r="C1052" s="4">
        <v>1012047920</v>
      </c>
      <c r="D1052" s="4" t="s">
        <v>783</v>
      </c>
      <c r="E1052" s="4" t="s">
        <v>812</v>
      </c>
      <c r="F1052" s="4">
        <v>8</v>
      </c>
      <c r="G1052" s="5" t="s">
        <v>52</v>
      </c>
      <c r="H1052" s="4">
        <v>47</v>
      </c>
      <c r="I1052" s="4" t="s">
        <v>59</v>
      </c>
      <c r="J1052" s="4" t="s">
        <v>54</v>
      </c>
      <c r="K1052" s="4">
        <v>0</v>
      </c>
      <c r="L1052" s="4" t="s">
        <v>68</v>
      </c>
      <c r="M1052" s="4" t="s">
        <v>56</v>
      </c>
      <c r="N1052" s="4">
        <v>20.649999618530298</v>
      </c>
      <c r="O1052" s="4">
        <v>382</v>
      </c>
      <c r="P1052" s="4">
        <f t="shared" si="69"/>
        <v>24.676749544143707</v>
      </c>
      <c r="Q1052" s="4">
        <v>13000</v>
      </c>
      <c r="R1052" s="4">
        <f t="shared" si="70"/>
        <v>320797.74407386821</v>
      </c>
      <c r="S1052" s="4">
        <f t="shared" si="71"/>
        <v>222.25594589424159</v>
      </c>
      <c r="T1052" s="4">
        <v>2400</v>
      </c>
      <c r="U1052" s="4">
        <f t="shared" si="72"/>
        <v>533414.27014617983</v>
      </c>
      <c r="V1052" s="4">
        <f t="shared" si="73"/>
        <v>854212.01422004797</v>
      </c>
      <c r="W1052" s="4"/>
    </row>
    <row r="1053" spans="1:23" x14ac:dyDescent="0.25">
      <c r="A1053" s="4">
        <f t="shared" si="68"/>
        <v>674</v>
      </c>
      <c r="B1053" s="4" t="s">
        <v>49</v>
      </c>
      <c r="C1053" s="4">
        <v>1012047920</v>
      </c>
      <c r="D1053" s="4" t="s">
        <v>783</v>
      </c>
      <c r="E1053" s="4" t="s">
        <v>812</v>
      </c>
      <c r="F1053" s="4">
        <v>8</v>
      </c>
      <c r="G1053" s="5" t="s">
        <v>52</v>
      </c>
      <c r="H1053" s="4">
        <v>47</v>
      </c>
      <c r="I1053" s="4" t="s">
        <v>59</v>
      </c>
      <c r="J1053" s="4" t="s">
        <v>54</v>
      </c>
      <c r="K1053" s="4">
        <v>0</v>
      </c>
      <c r="L1053" s="4" t="s">
        <v>68</v>
      </c>
      <c r="M1053" s="4" t="s">
        <v>56</v>
      </c>
      <c r="N1053" s="4">
        <v>3</v>
      </c>
      <c r="O1053" s="4">
        <v>382</v>
      </c>
      <c r="P1053" s="4">
        <f t="shared" si="69"/>
        <v>3.585</v>
      </c>
      <c r="Q1053" s="4">
        <v>13000</v>
      </c>
      <c r="R1053" s="4">
        <f t="shared" si="70"/>
        <v>46605</v>
      </c>
      <c r="S1053" s="4">
        <f t="shared" si="71"/>
        <v>32.289000000000001</v>
      </c>
      <c r="T1053" s="4">
        <v>2400</v>
      </c>
      <c r="U1053" s="4">
        <f t="shared" si="72"/>
        <v>77493.600000000006</v>
      </c>
      <c r="V1053" s="4">
        <f t="shared" si="73"/>
        <v>124098.6</v>
      </c>
      <c r="W1053" s="4"/>
    </row>
    <row r="1054" spans="1:23" x14ac:dyDescent="0.25">
      <c r="A1054" s="4">
        <f t="shared" si="68"/>
        <v>675</v>
      </c>
      <c r="B1054" s="4" t="s">
        <v>49</v>
      </c>
      <c r="C1054" s="4">
        <v>1012047920</v>
      </c>
      <c r="D1054" s="4" t="s">
        <v>783</v>
      </c>
      <c r="E1054" s="4" t="s">
        <v>812</v>
      </c>
      <c r="F1054" s="4">
        <v>8</v>
      </c>
      <c r="G1054" s="5" t="s">
        <v>52</v>
      </c>
      <c r="H1054" s="4">
        <v>47</v>
      </c>
      <c r="I1054" s="4" t="s">
        <v>59</v>
      </c>
      <c r="J1054" s="4" t="s">
        <v>54</v>
      </c>
      <c r="K1054" s="4">
        <v>0</v>
      </c>
      <c r="L1054" s="4" t="s">
        <v>68</v>
      </c>
      <c r="M1054" s="4" t="s">
        <v>56</v>
      </c>
      <c r="N1054" s="4">
        <v>3</v>
      </c>
      <c r="O1054" s="4">
        <v>382</v>
      </c>
      <c r="P1054" s="4">
        <f t="shared" si="69"/>
        <v>3.585</v>
      </c>
      <c r="Q1054" s="4">
        <v>13000</v>
      </c>
      <c r="R1054" s="4">
        <f t="shared" si="70"/>
        <v>46605</v>
      </c>
      <c r="S1054" s="4">
        <f t="shared" si="71"/>
        <v>32.289000000000001</v>
      </c>
      <c r="T1054" s="4">
        <v>2400</v>
      </c>
      <c r="U1054" s="4">
        <f t="shared" si="72"/>
        <v>77493.600000000006</v>
      </c>
      <c r="V1054" s="4">
        <f t="shared" si="73"/>
        <v>124098.6</v>
      </c>
      <c r="W1054" s="4"/>
    </row>
    <row r="1055" spans="1:23" x14ac:dyDescent="0.25">
      <c r="A1055" s="6"/>
      <c r="B1055" s="6"/>
      <c r="C1055" s="7"/>
      <c r="D1055" s="6"/>
      <c r="E1055" s="6"/>
      <c r="F1055" s="6"/>
      <c r="G1055" s="8"/>
      <c r="H1055" s="6"/>
      <c r="I1055" s="6"/>
      <c r="J1055" s="6"/>
      <c r="K1055" s="6"/>
      <c r="L1055" s="6"/>
      <c r="M1055" s="6"/>
      <c r="N1055" s="6">
        <f>SUM(N1051:N1054)</f>
        <v>47.299999237060597</v>
      </c>
      <c r="O1055" s="6">
        <f>O1054</f>
        <v>382</v>
      </c>
      <c r="P1055" s="6">
        <f>SUM(P1051:P1054)</f>
        <v>56.523499088287416</v>
      </c>
      <c r="Q1055" s="6"/>
      <c r="R1055" s="6">
        <f>SUM(R1051:R1054)</f>
        <v>734805.48814773641</v>
      </c>
      <c r="S1055" s="6">
        <f>SUM(S1051:S1054)</f>
        <v>509.08989178848316</v>
      </c>
      <c r="T1055" s="6"/>
      <c r="U1055" s="6">
        <f>SUM(U1051:U1054)</f>
        <v>1221815.7402923598</v>
      </c>
      <c r="V1055" s="6">
        <f>SUM(V1051:V1054)</f>
        <v>1956621.2284400961</v>
      </c>
      <c r="W1055" s="6">
        <f>(O1055/V1055)*100</f>
        <v>1.9523451675138324E-2</v>
      </c>
    </row>
    <row r="1056" spans="1:23" x14ac:dyDescent="0.25">
      <c r="A1056" s="4">
        <f>+A1054+1</f>
        <v>676</v>
      </c>
      <c r="B1056" s="4" t="s">
        <v>49</v>
      </c>
      <c r="C1056" s="4">
        <v>1012047922</v>
      </c>
      <c r="D1056" s="4" t="s">
        <v>813</v>
      </c>
      <c r="E1056" s="4" t="s">
        <v>814</v>
      </c>
      <c r="F1056" s="4">
        <v>8</v>
      </c>
      <c r="G1056" s="5" t="s">
        <v>52</v>
      </c>
      <c r="H1056" s="4">
        <v>47</v>
      </c>
      <c r="I1056" s="4" t="s">
        <v>59</v>
      </c>
      <c r="J1056" s="4" t="s">
        <v>54</v>
      </c>
      <c r="K1056" s="4">
        <v>0</v>
      </c>
      <c r="L1056" s="4" t="s">
        <v>55</v>
      </c>
      <c r="M1056" s="4" t="s">
        <v>56</v>
      </c>
      <c r="N1056" s="4">
        <v>51.2</v>
      </c>
      <c r="O1056" s="4">
        <v>792</v>
      </c>
      <c r="P1056" s="4">
        <f t="shared" si="69"/>
        <v>61.184000000000005</v>
      </c>
      <c r="Q1056" s="4">
        <v>13000</v>
      </c>
      <c r="R1056" s="4">
        <f t="shared" si="70"/>
        <v>795392.00000000012</v>
      </c>
      <c r="S1056" s="4">
        <f t="shared" si="71"/>
        <v>551.06560000000002</v>
      </c>
      <c r="T1056" s="4">
        <v>2400</v>
      </c>
      <c r="U1056" s="4">
        <f t="shared" si="72"/>
        <v>1322557.4399999999</v>
      </c>
      <c r="V1056" s="4">
        <f t="shared" si="73"/>
        <v>2117949.4399999999</v>
      </c>
      <c r="W1056" s="4"/>
    </row>
    <row r="1057" spans="1:23" x14ac:dyDescent="0.25">
      <c r="A1057" s="6"/>
      <c r="B1057" s="6"/>
      <c r="C1057" s="7"/>
      <c r="D1057" s="6"/>
      <c r="E1057" s="6"/>
      <c r="F1057" s="6"/>
      <c r="G1057" s="8"/>
      <c r="H1057" s="6"/>
      <c r="I1057" s="6"/>
      <c r="J1057" s="6"/>
      <c r="K1057" s="6"/>
      <c r="L1057" s="6"/>
      <c r="M1057" s="6"/>
      <c r="N1057" s="6">
        <f>SUM(N1056)</f>
        <v>51.2</v>
      </c>
      <c r="O1057" s="6">
        <f>O1056</f>
        <v>792</v>
      </c>
      <c r="P1057" s="6">
        <f>SUM(P1056)</f>
        <v>61.184000000000005</v>
      </c>
      <c r="Q1057" s="6"/>
      <c r="R1057" s="6">
        <f>SUM(R1056)</f>
        <v>795392.00000000012</v>
      </c>
      <c r="S1057" s="6">
        <f>SUM(S1056)</f>
        <v>551.06560000000002</v>
      </c>
      <c r="T1057" s="6"/>
      <c r="U1057" s="6">
        <f>SUM(U1056)</f>
        <v>1322557.4399999999</v>
      </c>
      <c r="V1057" s="6">
        <f>SUM(V1056)</f>
        <v>2117949.4399999999</v>
      </c>
      <c r="W1057" s="6">
        <f>(O1057/V1057)*100</f>
        <v>3.7394660374895444E-2</v>
      </c>
    </row>
    <row r="1058" spans="1:23" x14ac:dyDescent="0.25">
      <c r="A1058" s="4">
        <f>+A1056+1</f>
        <v>677</v>
      </c>
      <c r="B1058" s="4" t="s">
        <v>49</v>
      </c>
      <c r="C1058" s="4">
        <v>1012047924</v>
      </c>
      <c r="D1058" s="4" t="s">
        <v>815</v>
      </c>
      <c r="E1058" s="4" t="s">
        <v>816</v>
      </c>
      <c r="F1058" s="4">
        <v>8</v>
      </c>
      <c r="G1058" s="5" t="s">
        <v>52</v>
      </c>
      <c r="H1058" s="4">
        <v>47</v>
      </c>
      <c r="I1058" s="4" t="s">
        <v>59</v>
      </c>
      <c r="J1058" s="4" t="s">
        <v>54</v>
      </c>
      <c r="K1058" s="4">
        <v>1</v>
      </c>
      <c r="L1058" s="4" t="s">
        <v>55</v>
      </c>
      <c r="M1058" s="4" t="s">
        <v>56</v>
      </c>
      <c r="N1058" s="4">
        <v>55.68</v>
      </c>
      <c r="O1058" s="4">
        <v>2938</v>
      </c>
      <c r="P1058" s="4">
        <f>0</f>
        <v>0</v>
      </c>
      <c r="Q1058" s="4"/>
      <c r="R1058" s="4">
        <f t="shared" si="70"/>
        <v>0</v>
      </c>
      <c r="S1058" s="4">
        <f t="shared" si="71"/>
        <v>599.28383999999994</v>
      </c>
      <c r="T1058" s="4">
        <v>2400</v>
      </c>
      <c r="U1058" s="4">
        <f t="shared" si="72"/>
        <v>1438281.2159999998</v>
      </c>
      <c r="V1058" s="4">
        <f t="shared" si="73"/>
        <v>1438281.2159999998</v>
      </c>
      <c r="W1058" s="4"/>
    </row>
    <row r="1059" spans="1:23" x14ac:dyDescent="0.25">
      <c r="A1059" s="4">
        <f t="shared" si="68"/>
        <v>678</v>
      </c>
      <c r="B1059" s="4" t="s">
        <v>49</v>
      </c>
      <c r="C1059" s="4">
        <v>1012047924</v>
      </c>
      <c r="D1059" s="4" t="s">
        <v>815</v>
      </c>
      <c r="E1059" s="4" t="s">
        <v>816</v>
      </c>
      <c r="F1059" s="4">
        <v>8</v>
      </c>
      <c r="G1059" s="5" t="s">
        <v>52</v>
      </c>
      <c r="H1059" s="4">
        <v>47</v>
      </c>
      <c r="I1059" s="4" t="s">
        <v>59</v>
      </c>
      <c r="J1059" s="4" t="s">
        <v>54</v>
      </c>
      <c r="K1059" s="4">
        <v>2</v>
      </c>
      <c r="L1059" s="4" t="s">
        <v>55</v>
      </c>
      <c r="M1059" s="4" t="s">
        <v>56</v>
      </c>
      <c r="N1059" s="4">
        <v>55.68</v>
      </c>
      <c r="O1059" s="4">
        <v>2938</v>
      </c>
      <c r="P1059" s="4">
        <f>0</f>
        <v>0</v>
      </c>
      <c r="Q1059" s="4"/>
      <c r="R1059" s="4">
        <f t="shared" si="70"/>
        <v>0</v>
      </c>
      <c r="S1059" s="4">
        <f t="shared" si="71"/>
        <v>599.28383999999994</v>
      </c>
      <c r="T1059" s="4">
        <v>2400</v>
      </c>
      <c r="U1059" s="4">
        <f t="shared" si="72"/>
        <v>1438281.2159999998</v>
      </c>
      <c r="V1059" s="4">
        <f t="shared" si="73"/>
        <v>1438281.2159999998</v>
      </c>
      <c r="W1059" s="4"/>
    </row>
    <row r="1060" spans="1:23" x14ac:dyDescent="0.25">
      <c r="A1060" s="4">
        <f t="shared" si="68"/>
        <v>679</v>
      </c>
      <c r="B1060" s="4" t="s">
        <v>49</v>
      </c>
      <c r="C1060" s="4">
        <v>1012047924</v>
      </c>
      <c r="D1060" s="4" t="s">
        <v>815</v>
      </c>
      <c r="E1060" s="4" t="s">
        <v>816</v>
      </c>
      <c r="F1060" s="4">
        <v>8</v>
      </c>
      <c r="G1060" s="5" t="s">
        <v>52</v>
      </c>
      <c r="H1060" s="4">
        <v>47</v>
      </c>
      <c r="I1060" s="4" t="s">
        <v>59</v>
      </c>
      <c r="J1060" s="4" t="s">
        <v>54</v>
      </c>
      <c r="K1060" s="4">
        <v>3</v>
      </c>
      <c r="L1060" s="4" t="s">
        <v>55</v>
      </c>
      <c r="M1060" s="4" t="s">
        <v>56</v>
      </c>
      <c r="N1060" s="4">
        <v>21.59</v>
      </c>
      <c r="O1060" s="4">
        <v>2938</v>
      </c>
      <c r="P1060" s="4">
        <f>0</f>
        <v>0</v>
      </c>
      <c r="Q1060" s="4"/>
      <c r="R1060" s="4">
        <f t="shared" si="70"/>
        <v>0</v>
      </c>
      <c r="S1060" s="4">
        <f t="shared" si="71"/>
        <v>232.37316999999999</v>
      </c>
      <c r="T1060" s="4">
        <v>2400</v>
      </c>
      <c r="U1060" s="4">
        <f t="shared" si="72"/>
        <v>557695.60800000001</v>
      </c>
      <c r="V1060" s="4">
        <f t="shared" si="73"/>
        <v>557695.60800000001</v>
      </c>
      <c r="W1060" s="4"/>
    </row>
    <row r="1061" spans="1:23" x14ac:dyDescent="0.25">
      <c r="A1061" s="6"/>
      <c r="B1061" s="6"/>
      <c r="C1061" s="7"/>
      <c r="D1061" s="6"/>
      <c r="E1061" s="6"/>
      <c r="F1061" s="6"/>
      <c r="G1061" s="8"/>
      <c r="H1061" s="6"/>
      <c r="I1061" s="6"/>
      <c r="J1061" s="6"/>
      <c r="K1061" s="6"/>
      <c r="L1061" s="6"/>
      <c r="M1061" s="6"/>
      <c r="N1061" s="6">
        <f>SUM(N1058:N1060)</f>
        <v>132.94999999999999</v>
      </c>
      <c r="O1061" s="6">
        <f>O1060</f>
        <v>2938</v>
      </c>
      <c r="P1061" s="6">
        <f>SUM(P1058:P1060)</f>
        <v>0</v>
      </c>
      <c r="Q1061" s="6"/>
      <c r="R1061" s="6">
        <f>SUM(R1058:R1060)</f>
        <v>0</v>
      </c>
      <c r="S1061" s="6">
        <f>SUM(S1058:S1060)</f>
        <v>1430.94085</v>
      </c>
      <c r="T1061" s="6"/>
      <c r="U1061" s="6">
        <f>SUM(U1058:U1060)</f>
        <v>3434258.0399999996</v>
      </c>
      <c r="V1061" s="6">
        <f>SUM(V1058:V1060)</f>
        <v>3434258.0399999996</v>
      </c>
      <c r="W1061" s="6">
        <f>(O1061/V1061)*100</f>
        <v>8.5549774238862966E-2</v>
      </c>
    </row>
    <row r="1062" spans="1:23" x14ac:dyDescent="0.25">
      <c r="A1062" s="4">
        <f>+A1060+1</f>
        <v>680</v>
      </c>
      <c r="B1062" s="4" t="s">
        <v>49</v>
      </c>
      <c r="C1062" s="4">
        <v>1012047931</v>
      </c>
      <c r="D1062" s="4" t="s">
        <v>817</v>
      </c>
      <c r="E1062" s="4" t="s">
        <v>818</v>
      </c>
      <c r="F1062" s="4">
        <v>8</v>
      </c>
      <c r="G1062" s="5" t="s">
        <v>52</v>
      </c>
      <c r="H1062" s="4">
        <v>47</v>
      </c>
      <c r="I1062" s="4" t="s">
        <v>59</v>
      </c>
      <c r="J1062" s="4" t="s">
        <v>54</v>
      </c>
      <c r="K1062" s="4">
        <v>0</v>
      </c>
      <c r="L1062" s="4" t="s">
        <v>55</v>
      </c>
      <c r="M1062" s="4" t="s">
        <v>56</v>
      </c>
      <c r="N1062" s="4">
        <v>139.5</v>
      </c>
      <c r="O1062" s="4">
        <v>8946</v>
      </c>
      <c r="P1062" s="4">
        <f t="shared" si="69"/>
        <v>166.70250000000001</v>
      </c>
      <c r="Q1062" s="4">
        <v>13000</v>
      </c>
      <c r="R1062" s="4">
        <f t="shared" si="70"/>
        <v>2167132.5</v>
      </c>
      <c r="S1062" s="4">
        <f t="shared" si="71"/>
        <v>1501.4385</v>
      </c>
      <c r="T1062" s="4">
        <v>2400</v>
      </c>
      <c r="U1062" s="4">
        <f t="shared" si="72"/>
        <v>3603452.4</v>
      </c>
      <c r="V1062" s="4">
        <f t="shared" si="73"/>
        <v>5770584.9000000004</v>
      </c>
      <c r="W1062" s="4"/>
    </row>
    <row r="1063" spans="1:23" x14ac:dyDescent="0.25">
      <c r="A1063" s="4">
        <f t="shared" si="68"/>
        <v>681</v>
      </c>
      <c r="B1063" s="4" t="s">
        <v>49</v>
      </c>
      <c r="C1063" s="4">
        <v>1012047931</v>
      </c>
      <c r="D1063" s="4" t="s">
        <v>817</v>
      </c>
      <c r="E1063" s="4" t="s">
        <v>818</v>
      </c>
      <c r="F1063" s="4">
        <v>8</v>
      </c>
      <c r="G1063" s="5" t="s">
        <v>52</v>
      </c>
      <c r="H1063" s="4">
        <v>47</v>
      </c>
      <c r="I1063" s="4" t="s">
        <v>59</v>
      </c>
      <c r="J1063" s="4" t="s">
        <v>54</v>
      </c>
      <c r="K1063" s="4">
        <v>1</v>
      </c>
      <c r="L1063" s="4" t="s">
        <v>55</v>
      </c>
      <c r="M1063" s="4" t="s">
        <v>56</v>
      </c>
      <c r="N1063" s="4">
        <v>204.7</v>
      </c>
      <c r="O1063" s="4">
        <v>8946</v>
      </c>
      <c r="P1063" s="4">
        <f>0</f>
        <v>0</v>
      </c>
      <c r="Q1063" s="4"/>
      <c r="R1063" s="4">
        <f t="shared" si="70"/>
        <v>0</v>
      </c>
      <c r="S1063" s="4">
        <f t="shared" si="71"/>
        <v>2203.1860999999999</v>
      </c>
      <c r="T1063" s="4">
        <v>2400</v>
      </c>
      <c r="U1063" s="4">
        <f t="shared" si="72"/>
        <v>5287646.6399999997</v>
      </c>
      <c r="V1063" s="4">
        <f t="shared" si="73"/>
        <v>5287646.6399999997</v>
      </c>
      <c r="W1063" s="4"/>
    </row>
    <row r="1064" spans="1:23" x14ac:dyDescent="0.25">
      <c r="A1064" s="4">
        <f t="shared" si="68"/>
        <v>682</v>
      </c>
      <c r="B1064" s="4" t="s">
        <v>49</v>
      </c>
      <c r="C1064" s="4">
        <v>1012047931</v>
      </c>
      <c r="D1064" s="4" t="s">
        <v>817</v>
      </c>
      <c r="E1064" s="4" t="s">
        <v>818</v>
      </c>
      <c r="F1064" s="4">
        <v>8</v>
      </c>
      <c r="G1064" s="5" t="s">
        <v>52</v>
      </c>
      <c r="H1064" s="4">
        <v>47</v>
      </c>
      <c r="I1064" s="4" t="s">
        <v>59</v>
      </c>
      <c r="J1064" s="4" t="s">
        <v>54</v>
      </c>
      <c r="K1064" s="4">
        <v>2</v>
      </c>
      <c r="L1064" s="4" t="s">
        <v>55</v>
      </c>
      <c r="M1064" s="4" t="s">
        <v>56</v>
      </c>
      <c r="N1064" s="4">
        <v>204.7</v>
      </c>
      <c r="O1064" s="4">
        <v>8946</v>
      </c>
      <c r="P1064" s="4">
        <f>0</f>
        <v>0</v>
      </c>
      <c r="Q1064" s="4"/>
      <c r="R1064" s="4">
        <f t="shared" si="70"/>
        <v>0</v>
      </c>
      <c r="S1064" s="4">
        <f t="shared" si="71"/>
        <v>2203.1860999999999</v>
      </c>
      <c r="T1064" s="4">
        <v>2400</v>
      </c>
      <c r="U1064" s="4">
        <f t="shared" si="72"/>
        <v>5287646.6399999997</v>
      </c>
      <c r="V1064" s="4">
        <f t="shared" si="73"/>
        <v>5287646.6399999997</v>
      </c>
      <c r="W1064" s="4"/>
    </row>
    <row r="1065" spans="1:23" x14ac:dyDescent="0.25">
      <c r="A1065" s="6"/>
      <c r="B1065" s="6"/>
      <c r="C1065" s="7"/>
      <c r="D1065" s="6"/>
      <c r="E1065" s="6"/>
      <c r="F1065" s="6"/>
      <c r="G1065" s="8"/>
      <c r="H1065" s="6"/>
      <c r="I1065" s="6"/>
      <c r="J1065" s="6"/>
      <c r="K1065" s="6"/>
      <c r="L1065" s="6"/>
      <c r="M1065" s="6"/>
      <c r="N1065" s="6">
        <f>SUM(N1062:N1064)</f>
        <v>548.9</v>
      </c>
      <c r="O1065" s="6">
        <f>O1064</f>
        <v>8946</v>
      </c>
      <c r="P1065" s="6">
        <f>SUM(P1062:P1064)</f>
        <v>166.70250000000001</v>
      </c>
      <c r="Q1065" s="6"/>
      <c r="R1065" s="6">
        <f>SUM(R1062:R1064)</f>
        <v>2167132.5</v>
      </c>
      <c r="S1065" s="6">
        <f>SUM(S1062:S1064)</f>
        <v>5907.8107</v>
      </c>
      <c r="T1065" s="6"/>
      <c r="U1065" s="6">
        <f>SUM(U1062:U1064)</f>
        <v>14178745.68</v>
      </c>
      <c r="V1065" s="6">
        <f>SUM(V1062:V1064)</f>
        <v>16345878.18</v>
      </c>
      <c r="W1065" s="6">
        <f>(O1065/V1065)*100</f>
        <v>5.4729393560181291E-2</v>
      </c>
    </row>
    <row r="1066" spans="1:23" x14ac:dyDescent="0.25">
      <c r="A1066" s="4">
        <f>+A1064+1</f>
        <v>683</v>
      </c>
      <c r="B1066" s="4" t="s">
        <v>49</v>
      </c>
      <c r="C1066" s="4">
        <v>1012047936</v>
      </c>
      <c r="D1066" s="4" t="s">
        <v>402</v>
      </c>
      <c r="E1066" s="4" t="s">
        <v>819</v>
      </c>
      <c r="F1066" s="4">
        <v>8</v>
      </c>
      <c r="G1066" s="5" t="s">
        <v>52</v>
      </c>
      <c r="H1066" s="4">
        <v>47</v>
      </c>
      <c r="I1066" s="4" t="s">
        <v>59</v>
      </c>
      <c r="J1066" s="4" t="s">
        <v>54</v>
      </c>
      <c r="K1066" s="4">
        <v>0</v>
      </c>
      <c r="L1066" s="4" t="s">
        <v>68</v>
      </c>
      <c r="M1066" s="4" t="s">
        <v>56</v>
      </c>
      <c r="N1066" s="4">
        <v>11.47</v>
      </c>
      <c r="O1066" s="4">
        <v>104</v>
      </c>
      <c r="P1066" s="4">
        <f t="shared" si="69"/>
        <v>13.706650000000002</v>
      </c>
      <c r="Q1066" s="4">
        <v>13000</v>
      </c>
      <c r="R1066" s="4">
        <f t="shared" si="70"/>
        <v>178186.45</v>
      </c>
      <c r="S1066" s="4">
        <f t="shared" si="71"/>
        <v>123.45161</v>
      </c>
      <c r="T1066" s="4">
        <v>2400</v>
      </c>
      <c r="U1066" s="4">
        <f t="shared" si="72"/>
        <v>296283.864</v>
      </c>
      <c r="V1066" s="4">
        <f t="shared" si="73"/>
        <v>474470.31400000001</v>
      </c>
      <c r="W1066" s="4"/>
    </row>
    <row r="1067" spans="1:23" x14ac:dyDescent="0.25">
      <c r="A1067" s="6"/>
      <c r="B1067" s="6"/>
      <c r="C1067" s="7"/>
      <c r="D1067" s="6"/>
      <c r="E1067" s="6"/>
      <c r="F1067" s="6"/>
      <c r="G1067" s="8"/>
      <c r="H1067" s="6"/>
      <c r="I1067" s="6"/>
      <c r="J1067" s="6"/>
      <c r="K1067" s="6"/>
      <c r="L1067" s="6"/>
      <c r="M1067" s="6"/>
      <c r="N1067" s="6">
        <f>SUM(N1066)</f>
        <v>11.47</v>
      </c>
      <c r="O1067" s="6">
        <f>O1066</f>
        <v>104</v>
      </c>
      <c r="P1067" s="6">
        <f>SUM(P1066)</f>
        <v>13.706650000000002</v>
      </c>
      <c r="Q1067" s="6"/>
      <c r="R1067" s="6">
        <f>SUM(R1066)</f>
        <v>178186.45</v>
      </c>
      <c r="S1067" s="6">
        <f>SUM(S1066)</f>
        <v>123.45161</v>
      </c>
      <c r="T1067" s="6"/>
      <c r="U1067" s="6">
        <f>SUM(U1066)</f>
        <v>296283.864</v>
      </c>
      <c r="V1067" s="6">
        <f>SUM(V1066)</f>
        <v>474470.31400000001</v>
      </c>
      <c r="W1067" s="6">
        <f>(O1067/V1067)*100</f>
        <v>2.1919179542178903E-2</v>
      </c>
    </row>
    <row r="1068" spans="1:23" x14ac:dyDescent="0.25">
      <c r="A1068" s="4">
        <f>+A1066+1</f>
        <v>684</v>
      </c>
      <c r="B1068" s="4" t="s">
        <v>49</v>
      </c>
      <c r="C1068" s="4">
        <v>1012047937</v>
      </c>
      <c r="D1068" s="4" t="s">
        <v>820</v>
      </c>
      <c r="E1068" s="4" t="s">
        <v>821</v>
      </c>
      <c r="F1068" s="4">
        <v>8</v>
      </c>
      <c r="G1068" s="5" t="s">
        <v>52</v>
      </c>
      <c r="H1068" s="4">
        <v>47</v>
      </c>
      <c r="I1068" s="4" t="s">
        <v>59</v>
      </c>
      <c r="J1068" s="4" t="s">
        <v>54</v>
      </c>
      <c r="K1068" s="4">
        <v>0</v>
      </c>
      <c r="L1068" s="4" t="s">
        <v>55</v>
      </c>
      <c r="M1068" s="4" t="s">
        <v>56</v>
      </c>
      <c r="N1068" s="4">
        <v>51.75</v>
      </c>
      <c r="O1068" s="4">
        <v>930</v>
      </c>
      <c r="P1068" s="4">
        <f t="shared" si="69"/>
        <v>61.841250000000002</v>
      </c>
      <c r="Q1068" s="4">
        <v>13000</v>
      </c>
      <c r="R1068" s="4">
        <f t="shared" si="70"/>
        <v>803936.25</v>
      </c>
      <c r="S1068" s="4">
        <f t="shared" si="71"/>
        <v>556.98524999999995</v>
      </c>
      <c r="T1068" s="4">
        <v>2400</v>
      </c>
      <c r="U1068" s="4">
        <f t="shared" si="72"/>
        <v>1336764.5999999999</v>
      </c>
      <c r="V1068" s="4">
        <f t="shared" si="73"/>
        <v>2140700.8499999996</v>
      </c>
      <c r="W1068" s="4"/>
    </row>
    <row r="1069" spans="1:23" x14ac:dyDescent="0.25">
      <c r="A1069" s="4">
        <f t="shared" ref="A1069:A1128" si="74">+A1068+1</f>
        <v>685</v>
      </c>
      <c r="B1069" s="4" t="s">
        <v>49</v>
      </c>
      <c r="C1069" s="4">
        <v>1012047937</v>
      </c>
      <c r="D1069" s="4" t="s">
        <v>820</v>
      </c>
      <c r="E1069" s="4" t="s">
        <v>821</v>
      </c>
      <c r="F1069" s="4">
        <v>8</v>
      </c>
      <c r="G1069" s="5" t="s">
        <v>52</v>
      </c>
      <c r="H1069" s="4">
        <v>47</v>
      </c>
      <c r="I1069" s="4" t="s">
        <v>59</v>
      </c>
      <c r="J1069" s="4" t="s">
        <v>54</v>
      </c>
      <c r="K1069" s="4">
        <v>1</v>
      </c>
      <c r="L1069" s="4" t="s">
        <v>68</v>
      </c>
      <c r="M1069" s="4" t="s">
        <v>56</v>
      </c>
      <c r="N1069" s="4">
        <v>14</v>
      </c>
      <c r="O1069" s="4">
        <v>930</v>
      </c>
      <c r="P1069" s="4">
        <f>0</f>
        <v>0</v>
      </c>
      <c r="Q1069" s="4"/>
      <c r="R1069" s="4">
        <f t="shared" si="70"/>
        <v>0</v>
      </c>
      <c r="S1069" s="4">
        <f t="shared" si="71"/>
        <v>150.68199999999999</v>
      </c>
      <c r="T1069" s="4">
        <v>2400</v>
      </c>
      <c r="U1069" s="4">
        <f t="shared" si="72"/>
        <v>361636.8</v>
      </c>
      <c r="V1069" s="4">
        <f t="shared" si="73"/>
        <v>361636.8</v>
      </c>
      <c r="W1069" s="4"/>
    </row>
    <row r="1070" spans="1:23" x14ac:dyDescent="0.25">
      <c r="A1070" s="6"/>
      <c r="B1070" s="6"/>
      <c r="C1070" s="7"/>
      <c r="D1070" s="6"/>
      <c r="E1070" s="6"/>
      <c r="F1070" s="6"/>
      <c r="G1070" s="8"/>
      <c r="H1070" s="6"/>
      <c r="I1070" s="6"/>
      <c r="J1070" s="6"/>
      <c r="K1070" s="6"/>
      <c r="L1070" s="6"/>
      <c r="M1070" s="6"/>
      <c r="N1070" s="6">
        <f>SUM(N1068:N1069)</f>
        <v>65.75</v>
      </c>
      <c r="O1070" s="6">
        <f>O1069</f>
        <v>930</v>
      </c>
      <c r="P1070" s="6">
        <f>SUM(P1068:P1069)</f>
        <v>61.841250000000002</v>
      </c>
      <c r="Q1070" s="6"/>
      <c r="R1070" s="6">
        <f>SUM(R1068:R1069)</f>
        <v>803936.25</v>
      </c>
      <c r="S1070" s="6">
        <f>SUM(S1068:S1069)</f>
        <v>707.66724999999997</v>
      </c>
      <c r="T1070" s="6"/>
      <c r="U1070" s="6">
        <f>SUM(U1068:U1069)</f>
        <v>1698401.4</v>
      </c>
      <c r="V1070" s="6">
        <f>SUM(V1068:V1069)</f>
        <v>2502337.6499999994</v>
      </c>
      <c r="W1070" s="6">
        <f>(O1070/V1070)*100</f>
        <v>3.716524826295925E-2</v>
      </c>
    </row>
    <row r="1071" spans="1:23" x14ac:dyDescent="0.25">
      <c r="A1071" s="4">
        <f>+A1069+1</f>
        <v>686</v>
      </c>
      <c r="B1071" s="4" t="s">
        <v>49</v>
      </c>
      <c r="C1071" s="4">
        <v>1012047938</v>
      </c>
      <c r="D1071" s="4" t="s">
        <v>822</v>
      </c>
      <c r="E1071" s="4" t="s">
        <v>823</v>
      </c>
      <c r="F1071" s="4">
        <v>8</v>
      </c>
      <c r="G1071" s="5" t="s">
        <v>52</v>
      </c>
      <c r="H1071" s="4">
        <v>47</v>
      </c>
      <c r="I1071" s="4" t="s">
        <v>59</v>
      </c>
      <c r="J1071" s="4" t="s">
        <v>54</v>
      </c>
      <c r="K1071" s="4">
        <v>0</v>
      </c>
      <c r="L1071" s="4" t="s">
        <v>55</v>
      </c>
      <c r="M1071" s="4" t="s">
        <v>56</v>
      </c>
      <c r="N1071" s="4">
        <v>64.39</v>
      </c>
      <c r="O1071" s="4">
        <v>2268</v>
      </c>
      <c r="P1071" s="4">
        <f t="shared" si="69"/>
        <v>76.94605</v>
      </c>
      <c r="Q1071" s="4">
        <v>13000</v>
      </c>
      <c r="R1071" s="4">
        <f t="shared" si="70"/>
        <v>1000298.65</v>
      </c>
      <c r="S1071" s="4">
        <f t="shared" si="71"/>
        <v>693.02957000000004</v>
      </c>
      <c r="T1071" s="4">
        <v>2400</v>
      </c>
      <c r="U1071" s="4">
        <f t="shared" si="72"/>
        <v>1663270.9680000001</v>
      </c>
      <c r="V1071" s="4">
        <f t="shared" si="73"/>
        <v>2663569.6180000002</v>
      </c>
      <c r="W1071" s="4"/>
    </row>
    <row r="1072" spans="1:23" x14ac:dyDescent="0.25">
      <c r="A1072" s="4">
        <f t="shared" si="74"/>
        <v>687</v>
      </c>
      <c r="B1072" s="4" t="s">
        <v>49</v>
      </c>
      <c r="C1072" s="4">
        <v>1012047938</v>
      </c>
      <c r="D1072" s="4" t="s">
        <v>822</v>
      </c>
      <c r="E1072" s="4" t="s">
        <v>823</v>
      </c>
      <c r="F1072" s="4">
        <v>8</v>
      </c>
      <c r="G1072" s="5" t="s">
        <v>52</v>
      </c>
      <c r="H1072" s="4">
        <v>47</v>
      </c>
      <c r="I1072" s="4" t="s">
        <v>59</v>
      </c>
      <c r="J1072" s="4" t="s">
        <v>54</v>
      </c>
      <c r="K1072" s="4">
        <v>1</v>
      </c>
      <c r="L1072" s="4" t="s">
        <v>55</v>
      </c>
      <c r="M1072" s="4" t="s">
        <v>56</v>
      </c>
      <c r="N1072" s="4">
        <v>64.39</v>
      </c>
      <c r="O1072" s="4">
        <v>2268</v>
      </c>
      <c r="P1072" s="4">
        <f>0</f>
        <v>0</v>
      </c>
      <c r="Q1072" s="4"/>
      <c r="R1072" s="4">
        <f t="shared" si="70"/>
        <v>0</v>
      </c>
      <c r="S1072" s="4">
        <f t="shared" si="71"/>
        <v>693.02957000000004</v>
      </c>
      <c r="T1072" s="4">
        <v>2400</v>
      </c>
      <c r="U1072" s="4">
        <f t="shared" si="72"/>
        <v>1663270.9680000001</v>
      </c>
      <c r="V1072" s="4">
        <f t="shared" si="73"/>
        <v>1663270.9680000001</v>
      </c>
      <c r="W1072" s="4"/>
    </row>
    <row r="1073" spans="1:23" x14ac:dyDescent="0.25">
      <c r="A1073" s="6"/>
      <c r="B1073" s="6"/>
      <c r="C1073" s="7"/>
      <c r="D1073" s="6"/>
      <c r="E1073" s="6"/>
      <c r="F1073" s="6"/>
      <c r="G1073" s="8"/>
      <c r="H1073" s="6"/>
      <c r="I1073" s="6"/>
      <c r="J1073" s="6"/>
      <c r="K1073" s="6"/>
      <c r="L1073" s="6"/>
      <c r="M1073" s="6"/>
      <c r="N1073" s="6">
        <f>SUM(N1071:N1072)</f>
        <v>128.78</v>
      </c>
      <c r="O1073" s="6">
        <f>O1072</f>
        <v>2268</v>
      </c>
      <c r="P1073" s="6">
        <f>SUM(P1071:P1072)</f>
        <v>76.94605</v>
      </c>
      <c r="Q1073" s="6"/>
      <c r="R1073" s="6">
        <f>SUM(R1071:R1072)</f>
        <v>1000298.65</v>
      </c>
      <c r="S1073" s="6">
        <f>SUM(S1071:S1072)</f>
        <v>1386.0591400000001</v>
      </c>
      <c r="T1073" s="6"/>
      <c r="U1073" s="6">
        <f>SUM(U1071:U1072)</f>
        <v>3326541.9360000002</v>
      </c>
      <c r="V1073" s="6">
        <f>SUM(V1071:V1072)</f>
        <v>4326840.5860000001</v>
      </c>
      <c r="W1073" s="6">
        <f>(O1073/V1073)*100</f>
        <v>5.2416999307494251E-2</v>
      </c>
    </row>
    <row r="1074" spans="1:23" x14ac:dyDescent="0.25">
      <c r="A1074" s="4">
        <f>+A1072+1</f>
        <v>688</v>
      </c>
      <c r="B1074" s="4" t="s">
        <v>49</v>
      </c>
      <c r="C1074" s="4">
        <v>1012047940</v>
      </c>
      <c r="D1074" s="4" t="s">
        <v>824</v>
      </c>
      <c r="E1074" s="4" t="s">
        <v>825</v>
      </c>
      <c r="F1074" s="4">
        <v>8</v>
      </c>
      <c r="G1074" s="5" t="s">
        <v>52</v>
      </c>
      <c r="H1074" s="4">
        <v>47</v>
      </c>
      <c r="I1074" s="4" t="s">
        <v>59</v>
      </c>
      <c r="J1074" s="4" t="s">
        <v>54</v>
      </c>
      <c r="K1074" s="4">
        <v>0</v>
      </c>
      <c r="L1074" s="4" t="s">
        <v>55</v>
      </c>
      <c r="M1074" s="4" t="s">
        <v>56</v>
      </c>
      <c r="N1074" s="4">
        <v>44</v>
      </c>
      <c r="O1074" s="4">
        <v>682</v>
      </c>
      <c r="P1074" s="4">
        <f t="shared" si="69"/>
        <v>52.580000000000005</v>
      </c>
      <c r="Q1074" s="4">
        <v>13000</v>
      </c>
      <c r="R1074" s="4">
        <f t="shared" si="70"/>
        <v>683540.00000000012</v>
      </c>
      <c r="S1074" s="4">
        <f t="shared" si="71"/>
        <v>473.572</v>
      </c>
      <c r="T1074" s="4">
        <v>2400</v>
      </c>
      <c r="U1074" s="4">
        <f t="shared" si="72"/>
        <v>1136572.8</v>
      </c>
      <c r="V1074" s="4">
        <f t="shared" si="73"/>
        <v>1820112.8000000003</v>
      </c>
      <c r="W1074" s="4"/>
    </row>
    <row r="1075" spans="1:23" x14ac:dyDescent="0.25">
      <c r="A1075" s="6"/>
      <c r="B1075" s="6"/>
      <c r="C1075" s="7"/>
      <c r="D1075" s="6"/>
      <c r="E1075" s="6"/>
      <c r="F1075" s="6"/>
      <c r="G1075" s="8"/>
      <c r="H1075" s="6"/>
      <c r="I1075" s="6"/>
      <c r="J1075" s="6"/>
      <c r="K1075" s="6"/>
      <c r="L1075" s="6"/>
      <c r="M1075" s="6"/>
      <c r="N1075" s="6">
        <f>SUM(N1074)</f>
        <v>44</v>
      </c>
      <c r="O1075" s="6">
        <f>O1074</f>
        <v>682</v>
      </c>
      <c r="P1075" s="6">
        <f>SUM(P1074)</f>
        <v>52.580000000000005</v>
      </c>
      <c r="Q1075" s="6"/>
      <c r="R1075" s="6">
        <f>SUM(R1074)</f>
        <v>683540.00000000012</v>
      </c>
      <c r="S1075" s="6">
        <f>SUM(S1074)</f>
        <v>473.572</v>
      </c>
      <c r="T1075" s="6"/>
      <c r="U1075" s="6">
        <f>SUM(U1074)</f>
        <v>1136572.8</v>
      </c>
      <c r="V1075" s="6">
        <f>SUM(V1074)</f>
        <v>1820112.8000000003</v>
      </c>
      <c r="W1075" s="6">
        <f>(O1075/V1075)*100</f>
        <v>3.7470205143329577E-2</v>
      </c>
    </row>
    <row r="1076" spans="1:23" x14ac:dyDescent="0.25">
      <c r="A1076" s="4">
        <f>+A1074+1</f>
        <v>689</v>
      </c>
      <c r="B1076" s="4" t="s">
        <v>49</v>
      </c>
      <c r="C1076" s="4">
        <v>1012047949</v>
      </c>
      <c r="D1076" s="4" t="s">
        <v>826</v>
      </c>
      <c r="E1076" s="4" t="s">
        <v>827</v>
      </c>
      <c r="F1076" s="4">
        <v>8</v>
      </c>
      <c r="G1076" s="5" t="s">
        <v>52</v>
      </c>
      <c r="H1076" s="4">
        <v>47</v>
      </c>
      <c r="I1076" s="4" t="s">
        <v>59</v>
      </c>
      <c r="J1076" s="4" t="s">
        <v>54</v>
      </c>
      <c r="K1076" s="4">
        <v>0</v>
      </c>
      <c r="L1076" s="4" t="s">
        <v>55</v>
      </c>
      <c r="M1076" s="4" t="s">
        <v>56</v>
      </c>
      <c r="N1076" s="4">
        <v>58</v>
      </c>
      <c r="O1076" s="4">
        <v>898</v>
      </c>
      <c r="P1076" s="4">
        <f t="shared" si="69"/>
        <v>69.31</v>
      </c>
      <c r="Q1076" s="4">
        <v>13000</v>
      </c>
      <c r="R1076" s="4">
        <f t="shared" si="70"/>
        <v>901030</v>
      </c>
      <c r="S1076" s="4">
        <f t="shared" si="71"/>
        <v>624.25400000000002</v>
      </c>
      <c r="T1076" s="4">
        <v>2400</v>
      </c>
      <c r="U1076" s="4">
        <f t="shared" si="72"/>
        <v>1498209.6</v>
      </c>
      <c r="V1076" s="4">
        <f t="shared" si="73"/>
        <v>2399239.6</v>
      </c>
      <c r="W1076" s="4"/>
    </row>
    <row r="1077" spans="1:23" x14ac:dyDescent="0.25">
      <c r="A1077" s="6"/>
      <c r="B1077" s="6"/>
      <c r="C1077" s="7"/>
      <c r="D1077" s="6"/>
      <c r="E1077" s="6"/>
      <c r="F1077" s="6"/>
      <c r="G1077" s="8"/>
      <c r="H1077" s="6"/>
      <c r="I1077" s="6"/>
      <c r="J1077" s="6"/>
      <c r="K1077" s="6"/>
      <c r="L1077" s="6"/>
      <c r="M1077" s="6"/>
      <c r="N1077" s="6">
        <f>SUM(N1076)</f>
        <v>58</v>
      </c>
      <c r="O1077" s="6">
        <f>O1076</f>
        <v>898</v>
      </c>
      <c r="P1077" s="6">
        <f>SUM(P1076)</f>
        <v>69.31</v>
      </c>
      <c r="Q1077" s="6"/>
      <c r="R1077" s="6">
        <f>SUM(R1076)</f>
        <v>901030</v>
      </c>
      <c r="S1077" s="6">
        <f>SUM(S1076)</f>
        <v>624.25400000000002</v>
      </c>
      <c r="T1077" s="6"/>
      <c r="U1077" s="6">
        <f>SUM(U1076)</f>
        <v>1498209.6</v>
      </c>
      <c r="V1077" s="6">
        <f>SUM(V1076)</f>
        <v>2399239.6</v>
      </c>
      <c r="W1077" s="6">
        <f>(O1077/V1077)*100</f>
        <v>3.7428525271090057E-2</v>
      </c>
    </row>
    <row r="1078" spans="1:23" x14ac:dyDescent="0.25">
      <c r="A1078" s="4">
        <f>+A1076+1</f>
        <v>690</v>
      </c>
      <c r="B1078" s="4" t="s">
        <v>49</v>
      </c>
      <c r="C1078" s="4">
        <v>1012047953</v>
      </c>
      <c r="D1078" s="4" t="s">
        <v>336</v>
      </c>
      <c r="E1078" s="4" t="s">
        <v>828</v>
      </c>
      <c r="F1078" s="4">
        <v>8</v>
      </c>
      <c r="G1078" s="5" t="s">
        <v>52</v>
      </c>
      <c r="H1078" s="4">
        <v>47</v>
      </c>
      <c r="I1078" s="4" t="s">
        <v>59</v>
      </c>
      <c r="J1078" s="4" t="s">
        <v>54</v>
      </c>
      <c r="K1078" s="4">
        <v>0</v>
      </c>
      <c r="L1078" s="4" t="s">
        <v>68</v>
      </c>
      <c r="M1078" s="4" t="s">
        <v>56</v>
      </c>
      <c r="N1078" s="4">
        <v>26.219999313354499</v>
      </c>
      <c r="O1078" s="4">
        <v>242</v>
      </c>
      <c r="P1078" s="4">
        <f t="shared" si="69"/>
        <v>31.332899179458629</v>
      </c>
      <c r="Q1078" s="4">
        <v>13000</v>
      </c>
      <c r="R1078" s="4">
        <f t="shared" si="70"/>
        <v>407327.68933296215</v>
      </c>
      <c r="S1078" s="4">
        <f t="shared" si="71"/>
        <v>282.20585260963446</v>
      </c>
      <c r="T1078" s="4">
        <v>2400</v>
      </c>
      <c r="U1078" s="4">
        <f t="shared" si="72"/>
        <v>677294.0462631227</v>
      </c>
      <c r="V1078" s="4">
        <f t="shared" si="73"/>
        <v>1084621.735596085</v>
      </c>
      <c r="W1078" s="4"/>
    </row>
    <row r="1079" spans="1:23" x14ac:dyDescent="0.25">
      <c r="A1079" s="6"/>
      <c r="B1079" s="6"/>
      <c r="C1079" s="7"/>
      <c r="D1079" s="6"/>
      <c r="E1079" s="6"/>
      <c r="F1079" s="6"/>
      <c r="G1079" s="8"/>
      <c r="H1079" s="6"/>
      <c r="I1079" s="6"/>
      <c r="J1079" s="6"/>
      <c r="K1079" s="6"/>
      <c r="L1079" s="6"/>
      <c r="M1079" s="6"/>
      <c r="N1079" s="6">
        <f>SUM(N1078)</f>
        <v>26.219999313354499</v>
      </c>
      <c r="O1079" s="6">
        <f>O1078</f>
        <v>242</v>
      </c>
      <c r="P1079" s="6">
        <f>SUM(P1078)</f>
        <v>31.332899179458629</v>
      </c>
      <c r="Q1079" s="6"/>
      <c r="R1079" s="6">
        <f>SUM(R1078)</f>
        <v>407327.68933296215</v>
      </c>
      <c r="S1079" s="6">
        <f>SUM(S1078)</f>
        <v>282.20585260963446</v>
      </c>
      <c r="T1079" s="6"/>
      <c r="U1079" s="6">
        <f>SUM(U1078)</f>
        <v>677294.0462631227</v>
      </c>
      <c r="V1079" s="6">
        <f>SUM(V1078)</f>
        <v>1084621.735596085</v>
      </c>
      <c r="W1079" s="6">
        <f>(O1079/V1079)*100</f>
        <v>2.2311926089790372E-2</v>
      </c>
    </row>
    <row r="1080" spans="1:23" x14ac:dyDescent="0.25">
      <c r="A1080" s="4">
        <f>+A1078+1</f>
        <v>691</v>
      </c>
      <c r="B1080" s="4" t="s">
        <v>49</v>
      </c>
      <c r="C1080" s="4">
        <v>1012047955</v>
      </c>
      <c r="D1080" s="4" t="s">
        <v>829</v>
      </c>
      <c r="E1080" s="4" t="s">
        <v>830</v>
      </c>
      <c r="F1080" s="4">
        <v>8</v>
      </c>
      <c r="G1080" s="5" t="s">
        <v>52</v>
      </c>
      <c r="H1080" s="4">
        <v>47</v>
      </c>
      <c r="I1080" s="4" t="s">
        <v>59</v>
      </c>
      <c r="J1080" s="4" t="s">
        <v>54</v>
      </c>
      <c r="K1080" s="4">
        <v>0</v>
      </c>
      <c r="L1080" s="4" t="s">
        <v>68</v>
      </c>
      <c r="M1080" s="4" t="s">
        <v>56</v>
      </c>
      <c r="N1080" s="4">
        <v>39</v>
      </c>
      <c r="O1080" s="4">
        <v>282</v>
      </c>
      <c r="P1080" s="4">
        <f t="shared" si="69"/>
        <v>46.605000000000004</v>
      </c>
      <c r="Q1080" s="4">
        <v>13000</v>
      </c>
      <c r="R1080" s="4">
        <f t="shared" si="70"/>
        <v>605865</v>
      </c>
      <c r="S1080" s="4">
        <f t="shared" si="71"/>
        <v>419.75700000000001</v>
      </c>
      <c r="T1080" s="4">
        <v>2400</v>
      </c>
      <c r="U1080" s="4">
        <f t="shared" si="72"/>
        <v>1007416.8</v>
      </c>
      <c r="V1080" s="4">
        <f t="shared" si="73"/>
        <v>1613281.8</v>
      </c>
      <c r="W1080" s="4"/>
    </row>
    <row r="1081" spans="1:23" x14ac:dyDescent="0.25">
      <c r="A1081" s="6"/>
      <c r="B1081" s="6"/>
      <c r="C1081" s="7"/>
      <c r="D1081" s="6"/>
      <c r="E1081" s="6"/>
      <c r="F1081" s="6"/>
      <c r="G1081" s="8"/>
      <c r="H1081" s="6"/>
      <c r="I1081" s="6"/>
      <c r="J1081" s="6"/>
      <c r="K1081" s="6"/>
      <c r="L1081" s="6"/>
      <c r="M1081" s="6"/>
      <c r="N1081" s="6">
        <f>SUM(N1080)</f>
        <v>39</v>
      </c>
      <c r="O1081" s="6">
        <f>O1080</f>
        <v>282</v>
      </c>
      <c r="P1081" s="6">
        <f>SUM(P1080)</f>
        <v>46.605000000000004</v>
      </c>
      <c r="Q1081" s="6"/>
      <c r="R1081" s="6">
        <f>SUM(R1080)</f>
        <v>605865</v>
      </c>
      <c r="S1081" s="6">
        <f>SUM(S1080)</f>
        <v>419.75700000000001</v>
      </c>
      <c r="T1081" s="6"/>
      <c r="U1081" s="6">
        <f>SUM(U1080)</f>
        <v>1007416.8</v>
      </c>
      <c r="V1081" s="6">
        <f>SUM(V1080)</f>
        <v>1613281.8</v>
      </c>
      <c r="W1081" s="6">
        <f>(O1081/V1081)*100</f>
        <v>1.7479897188451516E-2</v>
      </c>
    </row>
    <row r="1082" spans="1:23" x14ac:dyDescent="0.25">
      <c r="A1082" s="4">
        <f>+A1080+1</f>
        <v>692</v>
      </c>
      <c r="B1082" s="4" t="s">
        <v>49</v>
      </c>
      <c r="C1082" s="4">
        <v>1012047957</v>
      </c>
      <c r="D1082" s="4" t="s">
        <v>829</v>
      </c>
      <c r="E1082" s="4" t="s">
        <v>831</v>
      </c>
      <c r="F1082" s="4">
        <v>8</v>
      </c>
      <c r="G1082" s="5" t="s">
        <v>52</v>
      </c>
      <c r="H1082" s="4">
        <v>47</v>
      </c>
      <c r="I1082" s="4" t="s">
        <v>59</v>
      </c>
      <c r="J1082" s="4" t="s">
        <v>54</v>
      </c>
      <c r="K1082" s="4">
        <v>0</v>
      </c>
      <c r="L1082" s="4" t="s">
        <v>68</v>
      </c>
      <c r="M1082" s="4" t="s">
        <v>56</v>
      </c>
      <c r="N1082" s="4">
        <v>31.2</v>
      </c>
      <c r="O1082" s="4">
        <v>288</v>
      </c>
      <c r="P1082" s="4">
        <f t="shared" si="69"/>
        <v>37.283999999999999</v>
      </c>
      <c r="Q1082" s="4">
        <v>13000</v>
      </c>
      <c r="R1082" s="4">
        <f t="shared" si="70"/>
        <v>484692</v>
      </c>
      <c r="S1082" s="4">
        <f t="shared" si="71"/>
        <v>335.80559999999997</v>
      </c>
      <c r="T1082" s="4">
        <v>2400</v>
      </c>
      <c r="U1082" s="4">
        <f t="shared" si="72"/>
        <v>805933.44</v>
      </c>
      <c r="V1082" s="4">
        <f t="shared" si="73"/>
        <v>1290625.44</v>
      </c>
      <c r="W1082" s="4"/>
    </row>
    <row r="1083" spans="1:23" x14ac:dyDescent="0.25">
      <c r="A1083" s="6"/>
      <c r="B1083" s="6"/>
      <c r="C1083" s="7"/>
      <c r="D1083" s="6"/>
      <c r="E1083" s="6"/>
      <c r="F1083" s="6"/>
      <c r="G1083" s="8"/>
      <c r="H1083" s="6"/>
      <c r="I1083" s="6"/>
      <c r="J1083" s="6"/>
      <c r="K1083" s="6"/>
      <c r="L1083" s="6"/>
      <c r="M1083" s="6"/>
      <c r="N1083" s="6">
        <f>SUM(N1082)</f>
        <v>31.2</v>
      </c>
      <c r="O1083" s="6">
        <f>O1082</f>
        <v>288</v>
      </c>
      <c r="P1083" s="6">
        <f>SUM(P1082)</f>
        <v>37.283999999999999</v>
      </c>
      <c r="Q1083" s="6"/>
      <c r="R1083" s="6">
        <f>SUM(R1082)</f>
        <v>484692</v>
      </c>
      <c r="S1083" s="6">
        <f>SUM(S1082)</f>
        <v>335.80559999999997</v>
      </c>
      <c r="T1083" s="6"/>
      <c r="U1083" s="6">
        <f>SUM(U1082)</f>
        <v>805933.44</v>
      </c>
      <c r="V1083" s="6">
        <f>SUM(V1082)</f>
        <v>1290625.44</v>
      </c>
      <c r="W1083" s="6">
        <f>(O1083/V1083)*100</f>
        <v>2.2314762368235978E-2</v>
      </c>
    </row>
    <row r="1084" spans="1:23" x14ac:dyDescent="0.25">
      <c r="A1084" s="4">
        <f>+A1082+1</f>
        <v>693</v>
      </c>
      <c r="B1084" s="4" t="s">
        <v>49</v>
      </c>
      <c r="C1084" s="4">
        <v>1012047960</v>
      </c>
      <c r="D1084" s="4" t="s">
        <v>832</v>
      </c>
      <c r="E1084" s="4" t="s">
        <v>833</v>
      </c>
      <c r="F1084" s="4">
        <v>8</v>
      </c>
      <c r="G1084" s="5" t="s">
        <v>52</v>
      </c>
      <c r="H1084" s="4">
        <v>47</v>
      </c>
      <c r="I1084" s="4" t="s">
        <v>59</v>
      </c>
      <c r="J1084" s="4" t="s">
        <v>54</v>
      </c>
      <c r="K1084" s="4">
        <v>0</v>
      </c>
      <c r="L1084" s="4" t="s">
        <v>68</v>
      </c>
      <c r="M1084" s="4" t="s">
        <v>56</v>
      </c>
      <c r="N1084" s="4">
        <v>29.04</v>
      </c>
      <c r="O1084" s="4">
        <v>452</v>
      </c>
      <c r="P1084" s="4">
        <f t="shared" si="69"/>
        <v>34.702800000000003</v>
      </c>
      <c r="Q1084" s="4">
        <v>13000</v>
      </c>
      <c r="R1084" s="4">
        <f t="shared" si="70"/>
        <v>451136.4</v>
      </c>
      <c r="S1084" s="4">
        <f t="shared" si="71"/>
        <v>312.55752000000001</v>
      </c>
      <c r="T1084" s="4">
        <v>2400</v>
      </c>
      <c r="U1084" s="4">
        <f t="shared" si="72"/>
        <v>750138.04800000007</v>
      </c>
      <c r="V1084" s="4">
        <f t="shared" si="73"/>
        <v>1201274.4480000001</v>
      </c>
      <c r="W1084" s="4"/>
    </row>
    <row r="1085" spans="1:23" x14ac:dyDescent="0.25">
      <c r="A1085" s="4">
        <f t="shared" si="74"/>
        <v>694</v>
      </c>
      <c r="B1085" s="4" t="s">
        <v>49</v>
      </c>
      <c r="C1085" s="4">
        <v>1012047960</v>
      </c>
      <c r="D1085" s="4" t="s">
        <v>832</v>
      </c>
      <c r="E1085" s="4" t="s">
        <v>833</v>
      </c>
      <c r="F1085" s="4">
        <v>8</v>
      </c>
      <c r="G1085" s="5" t="s">
        <v>52</v>
      </c>
      <c r="H1085" s="4">
        <v>47</v>
      </c>
      <c r="I1085" s="4" t="s">
        <v>59</v>
      </c>
      <c r="J1085" s="4" t="s">
        <v>54</v>
      </c>
      <c r="K1085" s="4">
        <v>0</v>
      </c>
      <c r="L1085" s="4" t="s">
        <v>68</v>
      </c>
      <c r="M1085" s="4" t="s">
        <v>56</v>
      </c>
      <c r="N1085" s="4">
        <v>15.6</v>
      </c>
      <c r="O1085" s="4">
        <v>452</v>
      </c>
      <c r="P1085" s="4">
        <f t="shared" si="69"/>
        <v>18.641999999999999</v>
      </c>
      <c r="Q1085" s="4">
        <v>13000</v>
      </c>
      <c r="R1085" s="4">
        <f t="shared" si="70"/>
        <v>242346</v>
      </c>
      <c r="S1085" s="4">
        <f t="shared" si="71"/>
        <v>167.90279999999998</v>
      </c>
      <c r="T1085" s="4">
        <v>2400</v>
      </c>
      <c r="U1085" s="4">
        <f t="shared" si="72"/>
        <v>402966.72</v>
      </c>
      <c r="V1085" s="4">
        <f t="shared" si="73"/>
        <v>645312.72</v>
      </c>
      <c r="W1085" s="4"/>
    </row>
    <row r="1086" spans="1:23" x14ac:dyDescent="0.25">
      <c r="A1086" s="6"/>
      <c r="B1086" s="6"/>
      <c r="C1086" s="7"/>
      <c r="D1086" s="6"/>
      <c r="E1086" s="6"/>
      <c r="F1086" s="6"/>
      <c r="G1086" s="8"/>
      <c r="H1086" s="6"/>
      <c r="I1086" s="6"/>
      <c r="J1086" s="6"/>
      <c r="K1086" s="6"/>
      <c r="L1086" s="6"/>
      <c r="M1086" s="6"/>
      <c r="N1086" s="6">
        <f>SUM(N1084:N1085)</f>
        <v>44.64</v>
      </c>
      <c r="O1086" s="6">
        <f>O1085</f>
        <v>452</v>
      </c>
      <c r="P1086" s="6">
        <f>SUM(P1084:P1085)</f>
        <v>53.344800000000006</v>
      </c>
      <c r="Q1086" s="6"/>
      <c r="R1086" s="6">
        <f>SUM(R1084:R1085)</f>
        <v>693482.4</v>
      </c>
      <c r="S1086" s="6">
        <f>SUM(S1084:S1085)</f>
        <v>480.46032000000002</v>
      </c>
      <c r="T1086" s="6"/>
      <c r="U1086" s="6">
        <f>SUM(U1084:U1085)</f>
        <v>1153104.7680000002</v>
      </c>
      <c r="V1086" s="6">
        <f>SUM(V1084:V1085)</f>
        <v>1846587.1680000001</v>
      </c>
      <c r="W1086" s="6">
        <f>(O1086/V1086)*100</f>
        <v>2.4477588051776172E-2</v>
      </c>
    </row>
    <row r="1087" spans="1:23" x14ac:dyDescent="0.25">
      <c r="A1087" s="4">
        <f>+A1085+1</f>
        <v>695</v>
      </c>
      <c r="B1087" s="4" t="s">
        <v>49</v>
      </c>
      <c r="C1087" s="4">
        <v>1012047962</v>
      </c>
      <c r="D1087" s="4" t="s">
        <v>834</v>
      </c>
      <c r="E1087" s="4" t="s">
        <v>835</v>
      </c>
      <c r="F1087" s="4">
        <v>8</v>
      </c>
      <c r="G1087" s="5" t="s">
        <v>52</v>
      </c>
      <c r="H1087" s="4">
        <v>47</v>
      </c>
      <c r="I1087" s="4" t="s">
        <v>59</v>
      </c>
      <c r="J1087" s="4" t="s">
        <v>54</v>
      </c>
      <c r="K1087" s="4">
        <v>0</v>
      </c>
      <c r="L1087" s="4" t="s">
        <v>55</v>
      </c>
      <c r="M1087" s="4" t="s">
        <v>56</v>
      </c>
      <c r="N1087" s="4">
        <v>52.720001220703097</v>
      </c>
      <c r="O1087" s="4">
        <v>816</v>
      </c>
      <c r="P1087" s="4">
        <f t="shared" si="69"/>
        <v>63.000401458740207</v>
      </c>
      <c r="Q1087" s="4">
        <v>13000</v>
      </c>
      <c r="R1087" s="4">
        <f t="shared" si="70"/>
        <v>819005.2189636227</v>
      </c>
      <c r="S1087" s="4">
        <f t="shared" si="71"/>
        <v>567.4253731384274</v>
      </c>
      <c r="T1087" s="4">
        <v>2400</v>
      </c>
      <c r="U1087" s="4">
        <f t="shared" si="72"/>
        <v>1361820.8955322257</v>
      </c>
      <c r="V1087" s="4">
        <f t="shared" si="73"/>
        <v>2180826.1144958483</v>
      </c>
      <c r="W1087" s="4"/>
    </row>
    <row r="1088" spans="1:23" x14ac:dyDescent="0.25">
      <c r="A1088" s="6"/>
      <c r="B1088" s="6"/>
      <c r="C1088" s="7"/>
      <c r="D1088" s="6"/>
      <c r="E1088" s="6"/>
      <c r="F1088" s="6"/>
      <c r="G1088" s="8"/>
      <c r="H1088" s="6"/>
      <c r="I1088" s="6"/>
      <c r="J1088" s="6"/>
      <c r="K1088" s="6"/>
      <c r="L1088" s="6"/>
      <c r="M1088" s="6"/>
      <c r="N1088" s="6">
        <f>SUM(N1087)</f>
        <v>52.720001220703097</v>
      </c>
      <c r="O1088" s="6">
        <f>O1087</f>
        <v>816</v>
      </c>
      <c r="P1088" s="6">
        <f>SUM(P1087)</f>
        <v>63.000401458740207</v>
      </c>
      <c r="Q1088" s="6"/>
      <c r="R1088" s="6">
        <f>SUM(R1087)</f>
        <v>819005.2189636227</v>
      </c>
      <c r="S1088" s="6">
        <f>SUM(S1087)</f>
        <v>567.4253731384274</v>
      </c>
      <c r="T1088" s="6"/>
      <c r="U1088" s="6">
        <f>SUM(U1087)</f>
        <v>1361820.8955322257</v>
      </c>
      <c r="V1088" s="6">
        <f>SUM(V1087)</f>
        <v>2180826.1144958483</v>
      </c>
      <c r="W1088" s="6">
        <f>(O1088/V1088)*100</f>
        <v>3.7417013423311767E-2</v>
      </c>
    </row>
    <row r="1089" spans="1:23" x14ac:dyDescent="0.25">
      <c r="A1089" s="4">
        <f>+A1087+1</f>
        <v>696</v>
      </c>
      <c r="B1089" s="4" t="s">
        <v>49</v>
      </c>
      <c r="C1089" s="4">
        <v>1012047963</v>
      </c>
      <c r="D1089" s="4" t="s">
        <v>836</v>
      </c>
      <c r="E1089" s="4" t="s">
        <v>837</v>
      </c>
      <c r="F1089" s="4">
        <v>8</v>
      </c>
      <c r="G1089" s="5" t="s">
        <v>52</v>
      </c>
      <c r="H1089" s="4">
        <v>47</v>
      </c>
      <c r="I1089" s="4" t="s">
        <v>59</v>
      </c>
      <c r="J1089" s="4" t="s">
        <v>54</v>
      </c>
      <c r="K1089" s="4">
        <v>0</v>
      </c>
      <c r="L1089" s="4" t="s">
        <v>55</v>
      </c>
      <c r="M1089" s="4" t="s">
        <v>56</v>
      </c>
      <c r="N1089" s="4">
        <v>74.099999999999994</v>
      </c>
      <c r="O1089" s="4">
        <v>1148</v>
      </c>
      <c r="P1089" s="4">
        <f t="shared" si="69"/>
        <v>88.549499999999995</v>
      </c>
      <c r="Q1089" s="4">
        <v>13000</v>
      </c>
      <c r="R1089" s="4">
        <f t="shared" si="70"/>
        <v>1151143.5</v>
      </c>
      <c r="S1089" s="4">
        <f t="shared" si="71"/>
        <v>797.53829999999994</v>
      </c>
      <c r="T1089" s="4">
        <v>2400</v>
      </c>
      <c r="U1089" s="4">
        <f t="shared" si="72"/>
        <v>1914091.92</v>
      </c>
      <c r="V1089" s="4">
        <f t="shared" si="73"/>
        <v>3065235.42</v>
      </c>
      <c r="W1089" s="4"/>
    </row>
    <row r="1090" spans="1:23" x14ac:dyDescent="0.25">
      <c r="A1090" s="6"/>
      <c r="B1090" s="6"/>
      <c r="C1090" s="7"/>
      <c r="D1090" s="6"/>
      <c r="E1090" s="6"/>
      <c r="F1090" s="6"/>
      <c r="G1090" s="8"/>
      <c r="H1090" s="6"/>
      <c r="I1090" s="6"/>
      <c r="J1090" s="6"/>
      <c r="K1090" s="6"/>
      <c r="L1090" s="6"/>
      <c r="M1090" s="6"/>
      <c r="N1090" s="6">
        <f>SUM(N1089)</f>
        <v>74.099999999999994</v>
      </c>
      <c r="O1090" s="6">
        <f>O1089</f>
        <v>1148</v>
      </c>
      <c r="P1090" s="6">
        <f>SUM(P1089)</f>
        <v>88.549499999999995</v>
      </c>
      <c r="Q1090" s="6"/>
      <c r="R1090" s="6">
        <f>SUM(R1089)</f>
        <v>1151143.5</v>
      </c>
      <c r="S1090" s="6">
        <f>SUM(S1089)</f>
        <v>797.53829999999994</v>
      </c>
      <c r="T1090" s="6"/>
      <c r="U1090" s="6">
        <f>SUM(U1089)</f>
        <v>1914091.92</v>
      </c>
      <c r="V1090" s="6">
        <f>SUM(V1089)</f>
        <v>3065235.42</v>
      </c>
      <c r="W1090" s="6">
        <f>(O1090/V1090)*100</f>
        <v>3.7452261986454537E-2</v>
      </c>
    </row>
    <row r="1091" spans="1:23" x14ac:dyDescent="0.25">
      <c r="A1091" s="4">
        <f>+A1089+1</f>
        <v>697</v>
      </c>
      <c r="B1091" s="4" t="s">
        <v>49</v>
      </c>
      <c r="C1091" s="4">
        <v>1012047964</v>
      </c>
      <c r="D1091" s="4" t="s">
        <v>838</v>
      </c>
      <c r="E1091" s="4" t="s">
        <v>839</v>
      </c>
      <c r="F1091" s="4">
        <v>8</v>
      </c>
      <c r="G1091" s="5" t="s">
        <v>52</v>
      </c>
      <c r="H1091" s="4">
        <v>47</v>
      </c>
      <c r="I1091" s="4" t="s">
        <v>59</v>
      </c>
      <c r="J1091" s="4" t="s">
        <v>54</v>
      </c>
      <c r="K1091" s="4">
        <v>0</v>
      </c>
      <c r="L1091" s="4" t="s">
        <v>55</v>
      </c>
      <c r="M1091" s="4" t="s">
        <v>56</v>
      </c>
      <c r="N1091" s="4">
        <v>67.319999999999993</v>
      </c>
      <c r="O1091" s="4">
        <v>3648</v>
      </c>
      <c r="P1091" s="4">
        <f t="shared" si="69"/>
        <v>80.447400000000002</v>
      </c>
      <c r="Q1091" s="4">
        <v>13000</v>
      </c>
      <c r="R1091" s="4">
        <f t="shared" si="70"/>
        <v>1045816.2000000001</v>
      </c>
      <c r="S1091" s="4">
        <f t="shared" si="71"/>
        <v>724.56515999999988</v>
      </c>
      <c r="T1091" s="4">
        <v>2400</v>
      </c>
      <c r="U1091" s="4">
        <f t="shared" si="72"/>
        <v>1738956.3839999996</v>
      </c>
      <c r="V1091" s="4">
        <f t="shared" si="73"/>
        <v>2784772.5839999998</v>
      </c>
      <c r="W1091" s="4"/>
    </row>
    <row r="1092" spans="1:23" x14ac:dyDescent="0.25">
      <c r="A1092" s="4">
        <f t="shared" si="74"/>
        <v>698</v>
      </c>
      <c r="B1092" s="4" t="s">
        <v>49</v>
      </c>
      <c r="C1092" s="4">
        <v>1012047964</v>
      </c>
      <c r="D1092" s="4" t="s">
        <v>838</v>
      </c>
      <c r="E1092" s="4" t="s">
        <v>839</v>
      </c>
      <c r="F1092" s="4">
        <v>8</v>
      </c>
      <c r="G1092" s="5" t="s">
        <v>52</v>
      </c>
      <c r="H1092" s="4">
        <v>47</v>
      </c>
      <c r="I1092" s="4" t="s">
        <v>59</v>
      </c>
      <c r="J1092" s="4" t="s">
        <v>54</v>
      </c>
      <c r="K1092" s="4">
        <v>1</v>
      </c>
      <c r="L1092" s="4" t="s">
        <v>55</v>
      </c>
      <c r="M1092" s="4" t="s">
        <v>56</v>
      </c>
      <c r="N1092" s="4">
        <v>67.319999999999993</v>
      </c>
      <c r="O1092" s="4">
        <v>3648</v>
      </c>
      <c r="P1092" s="4">
        <f>0</f>
        <v>0</v>
      </c>
      <c r="Q1092" s="4"/>
      <c r="R1092" s="4">
        <f t="shared" si="70"/>
        <v>0</v>
      </c>
      <c r="S1092" s="4">
        <f t="shared" si="71"/>
        <v>724.56515999999988</v>
      </c>
      <c r="T1092" s="4">
        <v>2400</v>
      </c>
      <c r="U1092" s="4">
        <f t="shared" si="72"/>
        <v>1738956.3839999996</v>
      </c>
      <c r="V1092" s="4">
        <f t="shared" si="73"/>
        <v>1738956.3839999996</v>
      </c>
      <c r="W1092" s="4"/>
    </row>
    <row r="1093" spans="1:23" x14ac:dyDescent="0.25">
      <c r="A1093" s="4">
        <f t="shared" si="74"/>
        <v>699</v>
      </c>
      <c r="B1093" s="4" t="s">
        <v>49</v>
      </c>
      <c r="C1093" s="4">
        <v>1012047964</v>
      </c>
      <c r="D1093" s="4" t="s">
        <v>838</v>
      </c>
      <c r="E1093" s="4" t="s">
        <v>839</v>
      </c>
      <c r="F1093" s="4">
        <v>8</v>
      </c>
      <c r="G1093" s="5" t="s">
        <v>52</v>
      </c>
      <c r="H1093" s="4">
        <v>47</v>
      </c>
      <c r="I1093" s="4" t="s">
        <v>59</v>
      </c>
      <c r="J1093" s="4" t="s">
        <v>54</v>
      </c>
      <c r="K1093" s="4">
        <v>2</v>
      </c>
      <c r="L1093" s="4" t="s">
        <v>55</v>
      </c>
      <c r="M1093" s="4" t="s">
        <v>56</v>
      </c>
      <c r="N1093" s="4">
        <v>67.319999999999993</v>
      </c>
      <c r="O1093" s="4">
        <v>3648</v>
      </c>
      <c r="P1093" s="4">
        <f>0</f>
        <v>0</v>
      </c>
      <c r="Q1093" s="4"/>
      <c r="R1093" s="4">
        <f t="shared" si="70"/>
        <v>0</v>
      </c>
      <c r="S1093" s="4">
        <f t="shared" si="71"/>
        <v>724.56515999999988</v>
      </c>
      <c r="T1093" s="4">
        <v>2400</v>
      </c>
      <c r="U1093" s="4">
        <f t="shared" si="72"/>
        <v>1738956.3839999996</v>
      </c>
      <c r="V1093" s="4">
        <f t="shared" si="73"/>
        <v>1738956.3839999996</v>
      </c>
      <c r="W1093" s="4"/>
    </row>
    <row r="1094" spans="1:23" x14ac:dyDescent="0.25">
      <c r="A1094" s="6"/>
      <c r="B1094" s="6"/>
      <c r="C1094" s="7"/>
      <c r="D1094" s="6"/>
      <c r="E1094" s="6"/>
      <c r="F1094" s="6"/>
      <c r="G1094" s="8"/>
      <c r="H1094" s="6"/>
      <c r="I1094" s="6"/>
      <c r="J1094" s="6"/>
      <c r="K1094" s="6"/>
      <c r="L1094" s="6"/>
      <c r="M1094" s="6"/>
      <c r="N1094" s="6">
        <f>SUM(N1091:N1093)</f>
        <v>201.95999999999998</v>
      </c>
      <c r="O1094" s="6">
        <f>O1093</f>
        <v>3648</v>
      </c>
      <c r="P1094" s="6">
        <f>SUM(P1091:P1093)</f>
        <v>80.447400000000002</v>
      </c>
      <c r="Q1094" s="6"/>
      <c r="R1094" s="6">
        <f>SUM(R1091:R1093)</f>
        <v>1045816.2000000001</v>
      </c>
      <c r="S1094" s="6">
        <f>SUM(S1091:S1093)</f>
        <v>2173.6954799999994</v>
      </c>
      <c r="T1094" s="6"/>
      <c r="U1094" s="6">
        <f>SUM(U1091:U1093)</f>
        <v>5216869.1519999988</v>
      </c>
      <c r="V1094" s="6">
        <f>SUM(V1091:V1093)</f>
        <v>6262685.351999999</v>
      </c>
      <c r="W1094" s="6">
        <f>(O1094/V1094)*100</f>
        <v>5.8249772980132321E-2</v>
      </c>
    </row>
    <row r="1095" spans="1:23" x14ac:dyDescent="0.25">
      <c r="A1095" s="4">
        <f>+A1093+1</f>
        <v>700</v>
      </c>
      <c r="B1095" s="4" t="s">
        <v>49</v>
      </c>
      <c r="C1095" s="4">
        <v>1012047973</v>
      </c>
      <c r="D1095" s="4" t="s">
        <v>840</v>
      </c>
      <c r="E1095" s="4" t="s">
        <v>841</v>
      </c>
      <c r="F1095" s="4">
        <v>8</v>
      </c>
      <c r="G1095" s="5" t="s">
        <v>52</v>
      </c>
      <c r="H1095" s="4">
        <v>47</v>
      </c>
      <c r="I1095" s="4" t="s">
        <v>59</v>
      </c>
      <c r="J1095" s="4" t="s">
        <v>54</v>
      </c>
      <c r="K1095" s="4">
        <v>0</v>
      </c>
      <c r="L1095" s="4" t="s">
        <v>55</v>
      </c>
      <c r="M1095" s="4" t="s">
        <v>56</v>
      </c>
      <c r="N1095" s="4">
        <v>16.170000076293899</v>
      </c>
      <c r="O1095" s="4">
        <v>1886</v>
      </c>
      <c r="P1095" s="4">
        <f t="shared" si="69"/>
        <v>19.323150091171211</v>
      </c>
      <c r="Q1095" s="4">
        <v>13000</v>
      </c>
      <c r="R1095" s="4">
        <f t="shared" si="70"/>
        <v>251200.95118522574</v>
      </c>
      <c r="S1095" s="4">
        <f t="shared" si="71"/>
        <v>174.03771082115122</v>
      </c>
      <c r="T1095" s="4">
        <v>2400</v>
      </c>
      <c r="U1095" s="4">
        <f t="shared" si="72"/>
        <v>417690.50597076293</v>
      </c>
      <c r="V1095" s="4">
        <f t="shared" si="73"/>
        <v>668891.45715598867</v>
      </c>
      <c r="W1095" s="4"/>
    </row>
    <row r="1096" spans="1:23" x14ac:dyDescent="0.25">
      <c r="A1096" s="4">
        <f t="shared" si="74"/>
        <v>701</v>
      </c>
      <c r="B1096" s="4" t="s">
        <v>49</v>
      </c>
      <c r="C1096" s="4">
        <v>1012047973</v>
      </c>
      <c r="D1096" s="4" t="s">
        <v>840</v>
      </c>
      <c r="E1096" s="4" t="s">
        <v>841</v>
      </c>
      <c r="F1096" s="4">
        <v>8</v>
      </c>
      <c r="G1096" s="5" t="s">
        <v>52</v>
      </c>
      <c r="H1096" s="4">
        <v>47</v>
      </c>
      <c r="I1096" s="4" t="s">
        <v>59</v>
      </c>
      <c r="J1096" s="4" t="s">
        <v>54</v>
      </c>
      <c r="K1096" s="4">
        <v>0</v>
      </c>
      <c r="L1096" s="4" t="s">
        <v>55</v>
      </c>
      <c r="M1096" s="4" t="s">
        <v>56</v>
      </c>
      <c r="N1096" s="4">
        <v>104.470001220703</v>
      </c>
      <c r="O1096" s="4">
        <v>1886</v>
      </c>
      <c r="P1096" s="4">
        <f t="shared" si="69"/>
        <v>124.84165145874009</v>
      </c>
      <c r="Q1096" s="4">
        <v>13000</v>
      </c>
      <c r="R1096" s="4">
        <f t="shared" si="70"/>
        <v>1622941.4689636212</v>
      </c>
      <c r="S1096" s="4">
        <f t="shared" si="71"/>
        <v>1124.4106231384264</v>
      </c>
      <c r="T1096" s="4">
        <v>2400</v>
      </c>
      <c r="U1096" s="4">
        <f t="shared" si="72"/>
        <v>2698585.4955322235</v>
      </c>
      <c r="V1096" s="4">
        <f t="shared" si="73"/>
        <v>4321526.9644958451</v>
      </c>
      <c r="W1096" s="4"/>
    </row>
    <row r="1097" spans="1:23" x14ac:dyDescent="0.25">
      <c r="A1097" s="4">
        <f t="shared" si="74"/>
        <v>702</v>
      </c>
      <c r="B1097" s="4" t="s">
        <v>49</v>
      </c>
      <c r="C1097" s="4">
        <v>1012047973</v>
      </c>
      <c r="D1097" s="4" t="s">
        <v>840</v>
      </c>
      <c r="E1097" s="4" t="s">
        <v>841</v>
      </c>
      <c r="F1097" s="4">
        <v>8</v>
      </c>
      <c r="G1097" s="5" t="s">
        <v>52</v>
      </c>
      <c r="H1097" s="4">
        <v>47</v>
      </c>
      <c r="I1097" s="4" t="s">
        <v>59</v>
      </c>
      <c r="J1097" s="4" t="s">
        <v>54</v>
      </c>
      <c r="K1097" s="4">
        <v>0</v>
      </c>
      <c r="L1097" s="4" t="s">
        <v>68</v>
      </c>
      <c r="M1097" s="4" t="s">
        <v>56</v>
      </c>
      <c r="N1097" s="4">
        <v>2.1600000858306898</v>
      </c>
      <c r="O1097" s="4">
        <v>1886</v>
      </c>
      <c r="P1097" s="4">
        <f t="shared" si="69"/>
        <v>2.5812001025676743</v>
      </c>
      <c r="Q1097" s="4">
        <v>13000</v>
      </c>
      <c r="R1097" s="4">
        <f t="shared" si="70"/>
        <v>33555.601333379767</v>
      </c>
      <c r="S1097" s="4">
        <f t="shared" si="71"/>
        <v>23.248080923795715</v>
      </c>
      <c r="T1097" s="4">
        <v>2400</v>
      </c>
      <c r="U1097" s="4">
        <f t="shared" si="72"/>
        <v>55795.394217109715</v>
      </c>
      <c r="V1097" s="4">
        <f t="shared" si="73"/>
        <v>89350.99555048949</v>
      </c>
      <c r="W1097" s="4"/>
    </row>
    <row r="1098" spans="1:23" x14ac:dyDescent="0.25">
      <c r="A1098" s="6"/>
      <c r="B1098" s="6"/>
      <c r="C1098" s="7"/>
      <c r="D1098" s="6"/>
      <c r="E1098" s="6"/>
      <c r="F1098" s="6"/>
      <c r="G1098" s="8"/>
      <c r="H1098" s="6"/>
      <c r="I1098" s="6"/>
      <c r="J1098" s="6"/>
      <c r="K1098" s="6"/>
      <c r="L1098" s="6"/>
      <c r="M1098" s="6"/>
      <c r="N1098" s="6">
        <f>SUM(N1095:N1097)</f>
        <v>122.80000138282759</v>
      </c>
      <c r="O1098" s="6">
        <f>O1097</f>
        <v>1886</v>
      </c>
      <c r="P1098" s="6">
        <f>SUM(P1095:P1097)</f>
        <v>146.74600165247895</v>
      </c>
      <c r="Q1098" s="6"/>
      <c r="R1098" s="6">
        <f>SUM(R1095:R1097)</f>
        <v>1907698.0214822267</v>
      </c>
      <c r="S1098" s="6">
        <f>SUM(S1095:S1097)</f>
        <v>1321.6964148833733</v>
      </c>
      <c r="T1098" s="6"/>
      <c r="U1098" s="6">
        <f>SUM(U1095:U1097)</f>
        <v>3172071.3957200963</v>
      </c>
      <c r="V1098" s="6">
        <f>SUM(V1095:V1097)</f>
        <v>5079769.4172023227</v>
      </c>
      <c r="W1098" s="6">
        <f>(O1098/V1098)*100</f>
        <v>3.7127669488563365E-2</v>
      </c>
    </row>
    <row r="1099" spans="1:23" x14ac:dyDescent="0.25">
      <c r="A1099" s="4">
        <f>+A1097+1</f>
        <v>703</v>
      </c>
      <c r="B1099" s="4" t="s">
        <v>49</v>
      </c>
      <c r="C1099" s="4">
        <v>1012047977</v>
      </c>
      <c r="D1099" s="4" t="s">
        <v>842</v>
      </c>
      <c r="E1099" s="4" t="s">
        <v>843</v>
      </c>
      <c r="F1099" s="4">
        <v>8</v>
      </c>
      <c r="G1099" s="5" t="s">
        <v>52</v>
      </c>
      <c r="H1099" s="4">
        <v>47</v>
      </c>
      <c r="I1099" s="4" t="s">
        <v>59</v>
      </c>
      <c r="J1099" s="4" t="s">
        <v>54</v>
      </c>
      <c r="K1099" s="4">
        <v>0</v>
      </c>
      <c r="L1099" s="4" t="s">
        <v>55</v>
      </c>
      <c r="M1099" s="4" t="s">
        <v>56</v>
      </c>
      <c r="N1099" s="4">
        <v>111.86</v>
      </c>
      <c r="O1099" s="4">
        <v>5914</v>
      </c>
      <c r="P1099" s="4">
        <f t="shared" si="69"/>
        <v>133.67270000000002</v>
      </c>
      <c r="Q1099" s="4">
        <v>13000</v>
      </c>
      <c r="R1099" s="4">
        <f t="shared" si="70"/>
        <v>1737745.1000000003</v>
      </c>
      <c r="S1099" s="4">
        <f t="shared" si="71"/>
        <v>1203.9491800000001</v>
      </c>
      <c r="T1099" s="4">
        <v>2400</v>
      </c>
      <c r="U1099" s="4">
        <f t="shared" si="72"/>
        <v>2889478.0320000001</v>
      </c>
      <c r="V1099" s="4">
        <f t="shared" si="73"/>
        <v>4627223.1320000002</v>
      </c>
      <c r="W1099" s="4"/>
    </row>
    <row r="1100" spans="1:23" x14ac:dyDescent="0.25">
      <c r="A1100" s="4">
        <f t="shared" si="74"/>
        <v>704</v>
      </c>
      <c r="B1100" s="4" t="s">
        <v>49</v>
      </c>
      <c r="C1100" s="4">
        <v>1012047977</v>
      </c>
      <c r="D1100" s="4" t="s">
        <v>842</v>
      </c>
      <c r="E1100" s="4" t="s">
        <v>843</v>
      </c>
      <c r="F1100" s="4">
        <v>8</v>
      </c>
      <c r="G1100" s="5" t="s">
        <v>52</v>
      </c>
      <c r="H1100" s="4">
        <v>47</v>
      </c>
      <c r="I1100" s="4" t="s">
        <v>59</v>
      </c>
      <c r="J1100" s="4" t="s">
        <v>54</v>
      </c>
      <c r="K1100" s="4">
        <v>1</v>
      </c>
      <c r="L1100" s="4" t="s">
        <v>55</v>
      </c>
      <c r="M1100" s="4" t="s">
        <v>56</v>
      </c>
      <c r="N1100" s="4">
        <v>145.69999999999999</v>
      </c>
      <c r="O1100" s="4">
        <v>5914</v>
      </c>
      <c r="P1100" s="4">
        <f>0</f>
        <v>0</v>
      </c>
      <c r="Q1100" s="4"/>
      <c r="R1100" s="4">
        <f t="shared" si="70"/>
        <v>0</v>
      </c>
      <c r="S1100" s="4">
        <f t="shared" si="71"/>
        <v>1568.1690999999998</v>
      </c>
      <c r="T1100" s="4">
        <v>2400</v>
      </c>
      <c r="U1100" s="4">
        <f t="shared" si="72"/>
        <v>3763605.84</v>
      </c>
      <c r="V1100" s="4">
        <f t="shared" si="73"/>
        <v>3763605.84</v>
      </c>
      <c r="W1100" s="4"/>
    </row>
    <row r="1101" spans="1:23" x14ac:dyDescent="0.25">
      <c r="A1101" s="4">
        <f t="shared" si="74"/>
        <v>705</v>
      </c>
      <c r="B1101" s="4" t="s">
        <v>49</v>
      </c>
      <c r="C1101" s="4">
        <v>1012047977</v>
      </c>
      <c r="D1101" s="4" t="s">
        <v>842</v>
      </c>
      <c r="E1101" s="4" t="s">
        <v>843</v>
      </c>
      <c r="F1101" s="4">
        <v>8</v>
      </c>
      <c r="G1101" s="5" t="s">
        <v>52</v>
      </c>
      <c r="H1101" s="4">
        <v>47</v>
      </c>
      <c r="I1101" s="4" t="s">
        <v>59</v>
      </c>
      <c r="J1101" s="4" t="s">
        <v>54</v>
      </c>
      <c r="K1101" s="4">
        <v>2</v>
      </c>
      <c r="L1101" s="4" t="s">
        <v>55</v>
      </c>
      <c r="M1101" s="4" t="s">
        <v>56</v>
      </c>
      <c r="N1101" s="4">
        <v>56.4</v>
      </c>
      <c r="O1101" s="4">
        <v>5914</v>
      </c>
      <c r="P1101" s="4">
        <f>0</f>
        <v>0</v>
      </c>
      <c r="Q1101" s="4"/>
      <c r="R1101" s="4">
        <f t="shared" ref="R1101:R1202" si="75">P1101*Q1101</f>
        <v>0</v>
      </c>
      <c r="S1101" s="4">
        <f t="shared" ref="S1101:S1202" si="76">N1101*10.763</f>
        <v>607.03319999999997</v>
      </c>
      <c r="T1101" s="4">
        <v>2400</v>
      </c>
      <c r="U1101" s="4">
        <f t="shared" ref="U1101:U1202" si="77">S1101*T1101</f>
        <v>1456879.68</v>
      </c>
      <c r="V1101" s="4">
        <f t="shared" ref="V1101:V1202" si="78">R1101+U1101</f>
        <v>1456879.68</v>
      </c>
      <c r="W1101" s="4"/>
    </row>
    <row r="1102" spans="1:23" x14ac:dyDescent="0.25">
      <c r="A1102" s="6"/>
      <c r="B1102" s="6"/>
      <c r="C1102" s="7"/>
      <c r="D1102" s="6"/>
      <c r="E1102" s="6"/>
      <c r="F1102" s="6"/>
      <c r="G1102" s="8"/>
      <c r="H1102" s="6"/>
      <c r="I1102" s="6"/>
      <c r="J1102" s="6"/>
      <c r="K1102" s="6"/>
      <c r="L1102" s="6"/>
      <c r="M1102" s="6"/>
      <c r="N1102" s="6">
        <f>SUM(N1099:N1101)</f>
        <v>313.95999999999998</v>
      </c>
      <c r="O1102" s="6">
        <f>O1101</f>
        <v>5914</v>
      </c>
      <c r="P1102" s="6">
        <f>SUM(P1099:P1101)</f>
        <v>133.67270000000002</v>
      </c>
      <c r="Q1102" s="6"/>
      <c r="R1102" s="6">
        <f>SUM(R1099:R1101)</f>
        <v>1737745.1000000003</v>
      </c>
      <c r="S1102" s="6">
        <f>SUM(S1099:S1101)</f>
        <v>3379.1514799999995</v>
      </c>
      <c r="T1102" s="6"/>
      <c r="U1102" s="6">
        <f>SUM(U1099:U1101)</f>
        <v>8109963.5519999992</v>
      </c>
      <c r="V1102" s="6">
        <f>SUM(V1099:V1101)</f>
        <v>9847708.6519999988</v>
      </c>
      <c r="W1102" s="6">
        <f>(O1102/V1102)*100</f>
        <v>6.0054579283262091E-2</v>
      </c>
    </row>
    <row r="1103" spans="1:23" x14ac:dyDescent="0.25">
      <c r="A1103" s="4">
        <f>+A1101+1</f>
        <v>706</v>
      </c>
      <c r="B1103" s="4" t="s">
        <v>49</v>
      </c>
      <c r="C1103" s="4">
        <v>1012047979</v>
      </c>
      <c r="D1103" s="4" t="s">
        <v>844</v>
      </c>
      <c r="E1103" s="4" t="s">
        <v>845</v>
      </c>
      <c r="F1103" s="4">
        <v>8</v>
      </c>
      <c r="G1103" s="5" t="s">
        <v>52</v>
      </c>
      <c r="H1103" s="4">
        <v>47</v>
      </c>
      <c r="I1103" s="4" t="s">
        <v>59</v>
      </c>
      <c r="J1103" s="4" t="s">
        <v>54</v>
      </c>
      <c r="K1103" s="4">
        <v>0</v>
      </c>
      <c r="L1103" s="4" t="s">
        <v>55</v>
      </c>
      <c r="M1103" s="4" t="s">
        <v>56</v>
      </c>
      <c r="N1103" s="4">
        <v>122.2</v>
      </c>
      <c r="O1103" s="4">
        <v>4302</v>
      </c>
      <c r="P1103" s="4">
        <f t="shared" ref="P1103:P1202" si="79">N1103*1.195</f>
        <v>146.02900000000002</v>
      </c>
      <c r="Q1103" s="4">
        <v>13000</v>
      </c>
      <c r="R1103" s="4">
        <f t="shared" si="75"/>
        <v>1898377.0000000002</v>
      </c>
      <c r="S1103" s="4">
        <f t="shared" si="76"/>
        <v>1315.2385999999999</v>
      </c>
      <c r="T1103" s="4">
        <v>2400</v>
      </c>
      <c r="U1103" s="4">
        <f t="shared" si="77"/>
        <v>3156572.6399999997</v>
      </c>
      <c r="V1103" s="4">
        <f t="shared" si="78"/>
        <v>5054949.6399999997</v>
      </c>
      <c r="W1103" s="4"/>
    </row>
    <row r="1104" spans="1:23" x14ac:dyDescent="0.25">
      <c r="A1104" s="4">
        <f t="shared" si="74"/>
        <v>707</v>
      </c>
      <c r="B1104" s="4" t="s">
        <v>49</v>
      </c>
      <c r="C1104" s="4">
        <v>1012047979</v>
      </c>
      <c r="D1104" s="4" t="s">
        <v>844</v>
      </c>
      <c r="E1104" s="4" t="s">
        <v>845</v>
      </c>
      <c r="F1104" s="4">
        <v>8</v>
      </c>
      <c r="G1104" s="5" t="s">
        <v>52</v>
      </c>
      <c r="H1104" s="4">
        <v>47</v>
      </c>
      <c r="I1104" s="4" t="s">
        <v>59</v>
      </c>
      <c r="J1104" s="4" t="s">
        <v>54</v>
      </c>
      <c r="K1104" s="4">
        <v>1</v>
      </c>
      <c r="L1104" s="4" t="s">
        <v>55</v>
      </c>
      <c r="M1104" s="4" t="s">
        <v>56</v>
      </c>
      <c r="N1104" s="4">
        <v>122.2</v>
      </c>
      <c r="O1104" s="4">
        <v>4302</v>
      </c>
      <c r="P1104" s="4">
        <f>0</f>
        <v>0</v>
      </c>
      <c r="Q1104" s="4"/>
      <c r="R1104" s="4">
        <f t="shared" si="75"/>
        <v>0</v>
      </c>
      <c r="S1104" s="4">
        <f t="shared" si="76"/>
        <v>1315.2385999999999</v>
      </c>
      <c r="T1104" s="4">
        <v>2400</v>
      </c>
      <c r="U1104" s="4">
        <f t="shared" si="77"/>
        <v>3156572.6399999997</v>
      </c>
      <c r="V1104" s="4">
        <f t="shared" si="78"/>
        <v>3156572.6399999997</v>
      </c>
      <c r="W1104" s="4"/>
    </row>
    <row r="1105" spans="1:23" x14ac:dyDescent="0.25">
      <c r="A1105" s="6"/>
      <c r="B1105" s="6"/>
      <c r="C1105" s="7"/>
      <c r="D1105" s="6"/>
      <c r="E1105" s="6"/>
      <c r="F1105" s="6"/>
      <c r="G1105" s="8"/>
      <c r="H1105" s="6"/>
      <c r="I1105" s="6"/>
      <c r="J1105" s="6"/>
      <c r="K1105" s="6"/>
      <c r="L1105" s="6"/>
      <c r="M1105" s="6"/>
      <c r="N1105" s="6">
        <f>SUM(N1103:N1104)</f>
        <v>244.4</v>
      </c>
      <c r="O1105" s="6">
        <f>O1104</f>
        <v>4302</v>
      </c>
      <c r="P1105" s="6">
        <f>SUM(P1103:P1104)</f>
        <v>146.02900000000002</v>
      </c>
      <c r="Q1105" s="6"/>
      <c r="R1105" s="6">
        <f>SUM(R1103:R1104)</f>
        <v>1898377.0000000002</v>
      </c>
      <c r="S1105" s="6">
        <f>SUM(S1103:S1104)</f>
        <v>2630.4771999999998</v>
      </c>
      <c r="T1105" s="6"/>
      <c r="U1105" s="6">
        <f>SUM(U1103:U1104)</f>
        <v>6313145.2799999993</v>
      </c>
      <c r="V1105" s="6">
        <f>SUM(V1103:V1104)</f>
        <v>8211522.2799999993</v>
      </c>
      <c r="W1105" s="6">
        <f>(O1105/V1105)*100</f>
        <v>5.2389798788928098E-2</v>
      </c>
    </row>
    <row r="1106" spans="1:23" x14ac:dyDescent="0.25">
      <c r="A1106" s="4">
        <f>+A1104+1</f>
        <v>708</v>
      </c>
      <c r="B1106" s="4" t="s">
        <v>49</v>
      </c>
      <c r="C1106" s="4">
        <v>1012047981</v>
      </c>
      <c r="D1106" s="4" t="s">
        <v>414</v>
      </c>
      <c r="E1106" s="4" t="s">
        <v>846</v>
      </c>
      <c r="F1106" s="4">
        <v>8</v>
      </c>
      <c r="G1106" s="5" t="s">
        <v>52</v>
      </c>
      <c r="H1106" s="4">
        <v>47</v>
      </c>
      <c r="I1106" s="4" t="s">
        <v>59</v>
      </c>
      <c r="J1106" s="4" t="s">
        <v>54</v>
      </c>
      <c r="K1106" s="4">
        <v>0</v>
      </c>
      <c r="L1106" s="4" t="s">
        <v>55</v>
      </c>
      <c r="M1106" s="4" t="s">
        <v>56</v>
      </c>
      <c r="N1106" s="4">
        <v>78.02</v>
      </c>
      <c r="O1106" s="4">
        <v>2310</v>
      </c>
      <c r="P1106" s="4">
        <f t="shared" si="79"/>
        <v>93.233900000000006</v>
      </c>
      <c r="Q1106" s="4">
        <v>13000</v>
      </c>
      <c r="R1106" s="4">
        <f t="shared" si="75"/>
        <v>1212040.7000000002</v>
      </c>
      <c r="S1106" s="4">
        <f t="shared" si="76"/>
        <v>839.72925999999995</v>
      </c>
      <c r="T1106" s="4">
        <v>2400</v>
      </c>
      <c r="U1106" s="4">
        <f t="shared" si="77"/>
        <v>2015350.2239999999</v>
      </c>
      <c r="V1106" s="4">
        <f t="shared" si="78"/>
        <v>3227390.9240000001</v>
      </c>
      <c r="W1106" s="4"/>
    </row>
    <row r="1107" spans="1:23" x14ac:dyDescent="0.25">
      <c r="A1107" s="4">
        <f t="shared" si="74"/>
        <v>709</v>
      </c>
      <c r="B1107" s="4" t="s">
        <v>49</v>
      </c>
      <c r="C1107" s="4">
        <v>1012047981</v>
      </c>
      <c r="D1107" s="4" t="s">
        <v>414</v>
      </c>
      <c r="E1107" s="4" t="s">
        <v>846</v>
      </c>
      <c r="F1107" s="4">
        <v>8</v>
      </c>
      <c r="G1107" s="5" t="s">
        <v>52</v>
      </c>
      <c r="H1107" s="4">
        <v>47</v>
      </c>
      <c r="I1107" s="4" t="s">
        <v>59</v>
      </c>
      <c r="J1107" s="4" t="s">
        <v>54</v>
      </c>
      <c r="K1107" s="4">
        <v>1</v>
      </c>
      <c r="L1107" s="4" t="s">
        <v>55</v>
      </c>
      <c r="M1107" s="4" t="s">
        <v>56</v>
      </c>
      <c r="N1107" s="4">
        <v>49.82</v>
      </c>
      <c r="O1107" s="4">
        <v>2310</v>
      </c>
      <c r="P1107" s="4">
        <f>0</f>
        <v>0</v>
      </c>
      <c r="Q1107" s="4"/>
      <c r="R1107" s="4">
        <f t="shared" si="75"/>
        <v>0</v>
      </c>
      <c r="S1107" s="4">
        <f t="shared" si="76"/>
        <v>536.21266000000003</v>
      </c>
      <c r="T1107" s="4">
        <v>2400</v>
      </c>
      <c r="U1107" s="4">
        <f t="shared" si="77"/>
        <v>1286910.3840000001</v>
      </c>
      <c r="V1107" s="4">
        <f t="shared" si="78"/>
        <v>1286910.3840000001</v>
      </c>
      <c r="W1107" s="4"/>
    </row>
    <row r="1108" spans="1:23" x14ac:dyDescent="0.25">
      <c r="A1108" s="6"/>
      <c r="B1108" s="6"/>
      <c r="C1108" s="7"/>
      <c r="D1108" s="6"/>
      <c r="E1108" s="6"/>
      <c r="F1108" s="6"/>
      <c r="G1108" s="8"/>
      <c r="H1108" s="6"/>
      <c r="I1108" s="6"/>
      <c r="J1108" s="6"/>
      <c r="K1108" s="6"/>
      <c r="L1108" s="6"/>
      <c r="M1108" s="6"/>
      <c r="N1108" s="6">
        <f>SUM(N1106:N1107)</f>
        <v>127.84</v>
      </c>
      <c r="O1108" s="6">
        <f>O1107</f>
        <v>2310</v>
      </c>
      <c r="P1108" s="6">
        <f>SUM(P1106:P1107)</f>
        <v>93.233900000000006</v>
      </c>
      <c r="Q1108" s="6"/>
      <c r="R1108" s="6">
        <f>SUM(R1106:R1107)</f>
        <v>1212040.7000000002</v>
      </c>
      <c r="S1108" s="6">
        <f>SUM(S1106:S1107)</f>
        <v>1375.94192</v>
      </c>
      <c r="T1108" s="6"/>
      <c r="U1108" s="6">
        <f>SUM(U1106:U1107)</f>
        <v>3302260.608</v>
      </c>
      <c r="V1108" s="6">
        <f>SUM(V1106:V1107)</f>
        <v>4514301.3080000002</v>
      </c>
      <c r="W1108" s="6">
        <f>(O1108/V1108)*100</f>
        <v>5.1170709316773852E-2</v>
      </c>
    </row>
    <row r="1109" spans="1:23" x14ac:dyDescent="0.25">
      <c r="A1109" s="4">
        <f>+A1107+1</f>
        <v>710</v>
      </c>
      <c r="B1109" s="4" t="s">
        <v>49</v>
      </c>
      <c r="C1109" s="4">
        <v>1012047983</v>
      </c>
      <c r="D1109" s="4" t="s">
        <v>847</v>
      </c>
      <c r="E1109" s="4" t="s">
        <v>848</v>
      </c>
      <c r="F1109" s="4">
        <v>8</v>
      </c>
      <c r="G1109" s="5" t="s">
        <v>52</v>
      </c>
      <c r="H1109" s="4">
        <v>47</v>
      </c>
      <c r="I1109" s="4" t="s">
        <v>59</v>
      </c>
      <c r="J1109" s="4" t="s">
        <v>54</v>
      </c>
      <c r="K1109" s="4">
        <v>0</v>
      </c>
      <c r="L1109" s="4" t="s">
        <v>55</v>
      </c>
      <c r="M1109" s="4" t="s">
        <v>56</v>
      </c>
      <c r="N1109" s="4">
        <v>115.19</v>
      </c>
      <c r="O1109" s="4">
        <v>1784</v>
      </c>
      <c r="P1109" s="4">
        <f t="shared" si="79"/>
        <v>137.65205</v>
      </c>
      <c r="Q1109" s="4">
        <v>13000</v>
      </c>
      <c r="R1109" s="4">
        <f t="shared" si="75"/>
        <v>1789476.6500000001</v>
      </c>
      <c r="S1109" s="4">
        <f t="shared" si="76"/>
        <v>1239.78997</v>
      </c>
      <c r="T1109" s="4">
        <v>2400</v>
      </c>
      <c r="U1109" s="4">
        <f t="shared" si="77"/>
        <v>2975495.9280000003</v>
      </c>
      <c r="V1109" s="4">
        <f t="shared" si="78"/>
        <v>4764972.5780000007</v>
      </c>
      <c r="W1109" s="4"/>
    </row>
    <row r="1110" spans="1:23" x14ac:dyDescent="0.25">
      <c r="A1110" s="6"/>
      <c r="B1110" s="6"/>
      <c r="C1110" s="7"/>
      <c r="D1110" s="6"/>
      <c r="E1110" s="6"/>
      <c r="F1110" s="6"/>
      <c r="G1110" s="8"/>
      <c r="H1110" s="6"/>
      <c r="I1110" s="6"/>
      <c r="J1110" s="6"/>
      <c r="K1110" s="6"/>
      <c r="L1110" s="6"/>
      <c r="M1110" s="6"/>
      <c r="N1110" s="6">
        <f>SUM(N1109)</f>
        <v>115.19</v>
      </c>
      <c r="O1110" s="6">
        <f>O1109</f>
        <v>1784</v>
      </c>
      <c r="P1110" s="6">
        <f>SUM(P1109)</f>
        <v>137.65205</v>
      </c>
      <c r="Q1110" s="6"/>
      <c r="R1110" s="6">
        <f>SUM(R1109)</f>
        <v>1789476.6500000001</v>
      </c>
      <c r="S1110" s="6">
        <f>SUM(S1109)</f>
        <v>1239.78997</v>
      </c>
      <c r="T1110" s="6"/>
      <c r="U1110" s="6">
        <f>SUM(U1109)</f>
        <v>2975495.9280000003</v>
      </c>
      <c r="V1110" s="6">
        <f>SUM(V1109)</f>
        <v>4764972.5780000007</v>
      </c>
      <c r="W1110" s="6">
        <f>(O1110/V1110)*100</f>
        <v>3.7439879680247756E-2</v>
      </c>
    </row>
    <row r="1111" spans="1:23" x14ac:dyDescent="0.25">
      <c r="A1111" s="4">
        <f>+A1109+1</f>
        <v>711</v>
      </c>
      <c r="B1111" s="4" t="s">
        <v>49</v>
      </c>
      <c r="C1111" s="4">
        <v>1012047984</v>
      </c>
      <c r="D1111" s="4" t="s">
        <v>849</v>
      </c>
      <c r="E1111" s="4" t="s">
        <v>850</v>
      </c>
      <c r="F1111" s="4">
        <v>8</v>
      </c>
      <c r="G1111" s="5" t="s">
        <v>52</v>
      </c>
      <c r="H1111" s="4">
        <v>47</v>
      </c>
      <c r="I1111" s="4" t="s">
        <v>59</v>
      </c>
      <c r="J1111" s="4" t="s">
        <v>54</v>
      </c>
      <c r="K1111" s="4">
        <v>0</v>
      </c>
      <c r="L1111" s="4" t="s">
        <v>105</v>
      </c>
      <c r="M1111" s="4" t="s">
        <v>56</v>
      </c>
      <c r="N1111" s="4">
        <v>61.119998931884801</v>
      </c>
      <c r="O1111" s="4">
        <v>8244</v>
      </c>
      <c r="P1111" s="4">
        <f t="shared" si="79"/>
        <v>73.038398723602342</v>
      </c>
      <c r="Q1111" s="4">
        <v>13000</v>
      </c>
      <c r="R1111" s="4">
        <f t="shared" si="75"/>
        <v>949499.18340683042</v>
      </c>
      <c r="S1111" s="4">
        <f t="shared" si="76"/>
        <v>657.83454850387614</v>
      </c>
      <c r="T1111" s="4">
        <v>2400</v>
      </c>
      <c r="U1111" s="4">
        <f t="shared" si="77"/>
        <v>1578802.9164093027</v>
      </c>
      <c r="V1111" s="4">
        <f t="shared" si="78"/>
        <v>2528302.0998161333</v>
      </c>
      <c r="W1111" s="4"/>
    </row>
    <row r="1112" spans="1:23" x14ac:dyDescent="0.25">
      <c r="A1112" s="4">
        <f t="shared" si="74"/>
        <v>712</v>
      </c>
      <c r="B1112" s="4" t="s">
        <v>49</v>
      </c>
      <c r="C1112" s="4">
        <v>1012047984</v>
      </c>
      <c r="D1112" s="4" t="s">
        <v>849</v>
      </c>
      <c r="E1112" s="4" t="s">
        <v>850</v>
      </c>
      <c r="F1112" s="4">
        <v>8</v>
      </c>
      <c r="G1112" s="5" t="s">
        <v>52</v>
      </c>
      <c r="H1112" s="4">
        <v>47</v>
      </c>
      <c r="I1112" s="4" t="s">
        <v>59</v>
      </c>
      <c r="J1112" s="4" t="s">
        <v>54</v>
      </c>
      <c r="K1112" s="4">
        <v>0</v>
      </c>
      <c r="L1112" s="4" t="s">
        <v>105</v>
      </c>
      <c r="M1112" s="4" t="s">
        <v>56</v>
      </c>
      <c r="N1112" s="4">
        <v>61.119998931884801</v>
      </c>
      <c r="O1112" s="4">
        <v>8244</v>
      </c>
      <c r="P1112" s="4">
        <f t="shared" si="79"/>
        <v>73.038398723602342</v>
      </c>
      <c r="Q1112" s="4">
        <v>13000</v>
      </c>
      <c r="R1112" s="4">
        <f t="shared" si="75"/>
        <v>949499.18340683042</v>
      </c>
      <c r="S1112" s="4">
        <f t="shared" si="76"/>
        <v>657.83454850387614</v>
      </c>
      <c r="T1112" s="4">
        <v>2400</v>
      </c>
      <c r="U1112" s="4">
        <f t="shared" si="77"/>
        <v>1578802.9164093027</v>
      </c>
      <c r="V1112" s="4">
        <f t="shared" si="78"/>
        <v>2528302.0998161333</v>
      </c>
      <c r="W1112" s="4"/>
    </row>
    <row r="1113" spans="1:23" x14ac:dyDescent="0.25">
      <c r="A1113" s="4">
        <f t="shared" si="74"/>
        <v>713</v>
      </c>
      <c r="B1113" s="4" t="s">
        <v>49</v>
      </c>
      <c r="C1113" s="4">
        <v>1012047984</v>
      </c>
      <c r="D1113" s="4" t="s">
        <v>849</v>
      </c>
      <c r="E1113" s="4" t="s">
        <v>850</v>
      </c>
      <c r="F1113" s="4">
        <v>8</v>
      </c>
      <c r="G1113" s="5" t="s">
        <v>52</v>
      </c>
      <c r="H1113" s="4">
        <v>47</v>
      </c>
      <c r="I1113" s="4" t="s">
        <v>59</v>
      </c>
      <c r="J1113" s="4" t="s">
        <v>54</v>
      </c>
      <c r="K1113" s="4">
        <v>1</v>
      </c>
      <c r="L1113" s="4" t="s">
        <v>105</v>
      </c>
      <c r="M1113" s="4" t="s">
        <v>56</v>
      </c>
      <c r="N1113" s="4">
        <v>61.119998931884801</v>
      </c>
      <c r="O1113" s="4">
        <v>8244</v>
      </c>
      <c r="P1113" s="4">
        <f>0</f>
        <v>0</v>
      </c>
      <c r="Q1113" s="4"/>
      <c r="R1113" s="4">
        <f t="shared" si="75"/>
        <v>0</v>
      </c>
      <c r="S1113" s="4">
        <f t="shared" si="76"/>
        <v>657.83454850387614</v>
      </c>
      <c r="T1113" s="4">
        <v>2400</v>
      </c>
      <c r="U1113" s="4">
        <f t="shared" si="77"/>
        <v>1578802.9164093027</v>
      </c>
      <c r="V1113" s="4">
        <f t="shared" si="78"/>
        <v>1578802.9164093027</v>
      </c>
      <c r="W1113" s="4"/>
    </row>
    <row r="1114" spans="1:23" x14ac:dyDescent="0.25">
      <c r="A1114" s="4">
        <f t="shared" si="74"/>
        <v>714</v>
      </c>
      <c r="B1114" s="4" t="s">
        <v>49</v>
      </c>
      <c r="C1114" s="4">
        <v>1012047984</v>
      </c>
      <c r="D1114" s="4" t="s">
        <v>849</v>
      </c>
      <c r="E1114" s="4" t="s">
        <v>850</v>
      </c>
      <c r="F1114" s="4">
        <v>8</v>
      </c>
      <c r="G1114" s="5" t="s">
        <v>52</v>
      </c>
      <c r="H1114" s="4">
        <v>47</v>
      </c>
      <c r="I1114" s="4" t="s">
        <v>59</v>
      </c>
      <c r="J1114" s="4" t="s">
        <v>54</v>
      </c>
      <c r="K1114" s="4">
        <v>1</v>
      </c>
      <c r="L1114" s="4" t="s">
        <v>105</v>
      </c>
      <c r="M1114" s="4" t="s">
        <v>56</v>
      </c>
      <c r="N1114" s="4">
        <v>61.119998931884801</v>
      </c>
      <c r="O1114" s="4">
        <v>8244</v>
      </c>
      <c r="P1114" s="4">
        <f>0</f>
        <v>0</v>
      </c>
      <c r="Q1114" s="4"/>
      <c r="R1114" s="4">
        <f t="shared" si="75"/>
        <v>0</v>
      </c>
      <c r="S1114" s="4">
        <f t="shared" si="76"/>
        <v>657.83454850387614</v>
      </c>
      <c r="T1114" s="4">
        <v>2400</v>
      </c>
      <c r="U1114" s="4">
        <f t="shared" si="77"/>
        <v>1578802.9164093027</v>
      </c>
      <c r="V1114" s="4">
        <f t="shared" si="78"/>
        <v>1578802.9164093027</v>
      </c>
      <c r="W1114" s="4"/>
    </row>
    <row r="1115" spans="1:23" x14ac:dyDescent="0.25">
      <c r="A1115" s="4">
        <f t="shared" si="74"/>
        <v>715</v>
      </c>
      <c r="B1115" s="4" t="s">
        <v>49</v>
      </c>
      <c r="C1115" s="4">
        <v>1012047984</v>
      </c>
      <c r="D1115" s="4" t="s">
        <v>849</v>
      </c>
      <c r="E1115" s="4" t="s">
        <v>850</v>
      </c>
      <c r="F1115" s="4">
        <v>8</v>
      </c>
      <c r="G1115" s="5" t="s">
        <v>52</v>
      </c>
      <c r="H1115" s="4">
        <v>47</v>
      </c>
      <c r="I1115" s="4" t="s">
        <v>59</v>
      </c>
      <c r="J1115" s="4" t="s">
        <v>54</v>
      </c>
      <c r="K1115" s="4">
        <v>2</v>
      </c>
      <c r="L1115" s="4" t="s">
        <v>106</v>
      </c>
      <c r="M1115" s="4" t="s">
        <v>56</v>
      </c>
      <c r="N1115" s="4">
        <v>61.119998931884801</v>
      </c>
      <c r="O1115" s="4">
        <v>8244</v>
      </c>
      <c r="P1115" s="4">
        <f>0</f>
        <v>0</v>
      </c>
      <c r="Q1115" s="4"/>
      <c r="R1115" s="4">
        <f t="shared" si="75"/>
        <v>0</v>
      </c>
      <c r="S1115" s="4">
        <f t="shared" si="76"/>
        <v>657.83454850387614</v>
      </c>
      <c r="T1115" s="4">
        <v>2400</v>
      </c>
      <c r="U1115" s="4">
        <f t="shared" si="77"/>
        <v>1578802.9164093027</v>
      </c>
      <c r="V1115" s="4">
        <f t="shared" si="78"/>
        <v>1578802.9164093027</v>
      </c>
      <c r="W1115" s="4"/>
    </row>
    <row r="1116" spans="1:23" x14ac:dyDescent="0.25">
      <c r="A1116" s="4">
        <f t="shared" si="74"/>
        <v>716</v>
      </c>
      <c r="B1116" s="4" t="s">
        <v>49</v>
      </c>
      <c r="C1116" s="4">
        <v>1012047984</v>
      </c>
      <c r="D1116" s="4" t="s">
        <v>849</v>
      </c>
      <c r="E1116" s="4" t="s">
        <v>850</v>
      </c>
      <c r="F1116" s="4">
        <v>8</v>
      </c>
      <c r="G1116" s="5" t="s">
        <v>52</v>
      </c>
      <c r="H1116" s="4">
        <v>47</v>
      </c>
      <c r="I1116" s="4" t="s">
        <v>59</v>
      </c>
      <c r="J1116" s="4" t="s">
        <v>54</v>
      </c>
      <c r="K1116" s="4">
        <v>2</v>
      </c>
      <c r="L1116" s="4" t="s">
        <v>106</v>
      </c>
      <c r="M1116" s="4" t="s">
        <v>56</v>
      </c>
      <c r="N1116" s="4">
        <v>61.119998931884801</v>
      </c>
      <c r="O1116" s="4">
        <v>8244</v>
      </c>
      <c r="P1116" s="4">
        <f>0</f>
        <v>0</v>
      </c>
      <c r="Q1116" s="4"/>
      <c r="R1116" s="4">
        <f t="shared" si="75"/>
        <v>0</v>
      </c>
      <c r="S1116" s="4">
        <f t="shared" si="76"/>
        <v>657.83454850387614</v>
      </c>
      <c r="T1116" s="4">
        <v>2400</v>
      </c>
      <c r="U1116" s="4">
        <f t="shared" si="77"/>
        <v>1578802.9164093027</v>
      </c>
      <c r="V1116" s="4">
        <f t="shared" si="78"/>
        <v>1578802.9164093027</v>
      </c>
      <c r="W1116" s="4"/>
    </row>
    <row r="1117" spans="1:23" x14ac:dyDescent="0.25">
      <c r="A1117" s="4">
        <f t="shared" si="74"/>
        <v>717</v>
      </c>
      <c r="B1117" s="4" t="s">
        <v>49</v>
      </c>
      <c r="C1117" s="4">
        <v>1012047984</v>
      </c>
      <c r="D1117" s="4" t="s">
        <v>849</v>
      </c>
      <c r="E1117" s="4" t="s">
        <v>850</v>
      </c>
      <c r="F1117" s="4">
        <v>8</v>
      </c>
      <c r="G1117" s="5" t="s">
        <v>52</v>
      </c>
      <c r="H1117" s="4">
        <v>47</v>
      </c>
      <c r="I1117" s="4" t="s">
        <v>59</v>
      </c>
      <c r="J1117" s="4" t="s">
        <v>54</v>
      </c>
      <c r="K1117" s="4">
        <v>3</v>
      </c>
      <c r="L1117" s="4" t="s">
        <v>106</v>
      </c>
      <c r="M1117" s="4" t="s">
        <v>56</v>
      </c>
      <c r="N1117" s="4">
        <v>11.8400001525879</v>
      </c>
      <c r="O1117" s="4">
        <v>8244</v>
      </c>
      <c r="P1117" s="4">
        <f>0</f>
        <v>0</v>
      </c>
      <c r="Q1117" s="4"/>
      <c r="R1117" s="4">
        <f t="shared" si="75"/>
        <v>0</v>
      </c>
      <c r="S1117" s="4">
        <f t="shared" si="76"/>
        <v>127.43392164230356</v>
      </c>
      <c r="T1117" s="4">
        <v>2400</v>
      </c>
      <c r="U1117" s="4">
        <f t="shared" si="77"/>
        <v>305841.41194152855</v>
      </c>
      <c r="V1117" s="4">
        <f t="shared" si="78"/>
        <v>305841.41194152855</v>
      </c>
      <c r="W1117" s="4"/>
    </row>
    <row r="1118" spans="1:23" x14ac:dyDescent="0.25">
      <c r="A1118" s="6"/>
      <c r="B1118" s="6"/>
      <c r="C1118" s="7"/>
      <c r="D1118" s="6"/>
      <c r="E1118" s="6"/>
      <c r="F1118" s="6"/>
      <c r="G1118" s="8"/>
      <c r="H1118" s="6"/>
      <c r="I1118" s="6"/>
      <c r="J1118" s="6"/>
      <c r="K1118" s="6"/>
      <c r="L1118" s="6"/>
      <c r="M1118" s="6"/>
      <c r="N1118" s="6">
        <f>SUM(N1111:N1117)</f>
        <v>378.55999374389671</v>
      </c>
      <c r="O1118" s="6">
        <f>O1117</f>
        <v>8244</v>
      </c>
      <c r="P1118" s="6">
        <f>SUM(P1111:P1117)</f>
        <v>146.07679744720468</v>
      </c>
      <c r="Q1118" s="6"/>
      <c r="R1118" s="6">
        <f>SUM(R1111:R1117)</f>
        <v>1898998.3668136608</v>
      </c>
      <c r="S1118" s="6">
        <f>SUM(S1111:S1117)</f>
        <v>4074.4412126655607</v>
      </c>
      <c r="T1118" s="6"/>
      <c r="U1118" s="6">
        <f>SUM(U1111:U1117)</f>
        <v>9778658.9103973452</v>
      </c>
      <c r="V1118" s="6">
        <f>SUM(V1111:V1117)</f>
        <v>11677657.277211005</v>
      </c>
      <c r="W1118" s="6">
        <f>(O1118/V1118)*100</f>
        <v>7.059635168509526E-2</v>
      </c>
    </row>
    <row r="1119" spans="1:23" x14ac:dyDescent="0.25">
      <c r="A1119" s="4">
        <f>+A1117+1</f>
        <v>718</v>
      </c>
      <c r="B1119" s="4" t="s">
        <v>49</v>
      </c>
      <c r="C1119" s="4">
        <v>1012047987</v>
      </c>
      <c r="D1119" s="4" t="s">
        <v>851</v>
      </c>
      <c r="E1119" s="4" t="s">
        <v>852</v>
      </c>
      <c r="F1119" s="4">
        <v>8</v>
      </c>
      <c r="G1119" s="5" t="s">
        <v>52</v>
      </c>
      <c r="H1119" s="4">
        <v>47</v>
      </c>
      <c r="I1119" s="4" t="s">
        <v>59</v>
      </c>
      <c r="J1119" s="4" t="s">
        <v>54</v>
      </c>
      <c r="K1119" s="4">
        <v>0</v>
      </c>
      <c r="L1119" s="4" t="s">
        <v>55</v>
      </c>
      <c r="M1119" s="4" t="s">
        <v>56</v>
      </c>
      <c r="N1119" s="4">
        <v>81.2</v>
      </c>
      <c r="O1119" s="4">
        <v>4404</v>
      </c>
      <c r="P1119" s="4">
        <f t="shared" si="79"/>
        <v>97.034000000000006</v>
      </c>
      <c r="Q1119" s="4">
        <v>13000</v>
      </c>
      <c r="R1119" s="4">
        <f t="shared" si="75"/>
        <v>1261442</v>
      </c>
      <c r="S1119" s="4">
        <f t="shared" si="76"/>
        <v>873.9556</v>
      </c>
      <c r="T1119" s="4">
        <v>2400</v>
      </c>
      <c r="U1119" s="4">
        <f t="shared" si="77"/>
        <v>2097493.44</v>
      </c>
      <c r="V1119" s="4">
        <f t="shared" si="78"/>
        <v>3358935.44</v>
      </c>
      <c r="W1119" s="4"/>
    </row>
    <row r="1120" spans="1:23" x14ac:dyDescent="0.25">
      <c r="A1120" s="4">
        <f t="shared" si="74"/>
        <v>719</v>
      </c>
      <c r="B1120" s="4" t="s">
        <v>49</v>
      </c>
      <c r="C1120" s="4">
        <v>1012047987</v>
      </c>
      <c r="D1120" s="4" t="s">
        <v>851</v>
      </c>
      <c r="E1120" s="4" t="s">
        <v>852</v>
      </c>
      <c r="F1120" s="4">
        <v>8</v>
      </c>
      <c r="G1120" s="5" t="s">
        <v>52</v>
      </c>
      <c r="H1120" s="4">
        <v>47</v>
      </c>
      <c r="I1120" s="4" t="s">
        <v>59</v>
      </c>
      <c r="J1120" s="4" t="s">
        <v>54</v>
      </c>
      <c r="K1120" s="4">
        <v>1</v>
      </c>
      <c r="L1120" s="4" t="s">
        <v>55</v>
      </c>
      <c r="M1120" s="4" t="s">
        <v>56</v>
      </c>
      <c r="N1120" s="4">
        <v>81.2</v>
      </c>
      <c r="O1120" s="4">
        <v>4404</v>
      </c>
      <c r="P1120" s="4">
        <f>0</f>
        <v>0</v>
      </c>
      <c r="Q1120" s="4"/>
      <c r="R1120" s="4">
        <f t="shared" si="75"/>
        <v>0</v>
      </c>
      <c r="S1120" s="4">
        <f t="shared" si="76"/>
        <v>873.9556</v>
      </c>
      <c r="T1120" s="4">
        <v>2400</v>
      </c>
      <c r="U1120" s="4">
        <f t="shared" si="77"/>
        <v>2097493.44</v>
      </c>
      <c r="V1120" s="4">
        <f t="shared" si="78"/>
        <v>2097493.44</v>
      </c>
      <c r="W1120" s="4"/>
    </row>
    <row r="1121" spans="1:23" x14ac:dyDescent="0.25">
      <c r="A1121" s="4">
        <f t="shared" si="74"/>
        <v>720</v>
      </c>
      <c r="B1121" s="4" t="s">
        <v>49</v>
      </c>
      <c r="C1121" s="4">
        <v>1012047987</v>
      </c>
      <c r="D1121" s="4" t="s">
        <v>851</v>
      </c>
      <c r="E1121" s="4" t="s">
        <v>852</v>
      </c>
      <c r="F1121" s="4">
        <v>8</v>
      </c>
      <c r="G1121" s="5" t="s">
        <v>52</v>
      </c>
      <c r="H1121" s="4">
        <v>47</v>
      </c>
      <c r="I1121" s="4" t="s">
        <v>59</v>
      </c>
      <c r="J1121" s="4" t="s">
        <v>54</v>
      </c>
      <c r="K1121" s="4">
        <v>2</v>
      </c>
      <c r="L1121" s="4" t="s">
        <v>55</v>
      </c>
      <c r="M1121" s="4" t="s">
        <v>56</v>
      </c>
      <c r="N1121" s="4">
        <v>81.2</v>
      </c>
      <c r="O1121" s="4">
        <v>4404</v>
      </c>
      <c r="P1121" s="4">
        <f>0</f>
        <v>0</v>
      </c>
      <c r="Q1121" s="4"/>
      <c r="R1121" s="4">
        <f t="shared" si="75"/>
        <v>0</v>
      </c>
      <c r="S1121" s="4">
        <f t="shared" si="76"/>
        <v>873.9556</v>
      </c>
      <c r="T1121" s="4">
        <v>2400</v>
      </c>
      <c r="U1121" s="4">
        <f t="shared" si="77"/>
        <v>2097493.44</v>
      </c>
      <c r="V1121" s="4">
        <f t="shared" si="78"/>
        <v>2097493.44</v>
      </c>
      <c r="W1121" s="4"/>
    </row>
    <row r="1122" spans="1:23" x14ac:dyDescent="0.25">
      <c r="A1122" s="6"/>
      <c r="B1122" s="6"/>
      <c r="C1122" s="7"/>
      <c r="D1122" s="6"/>
      <c r="E1122" s="6"/>
      <c r="F1122" s="6"/>
      <c r="G1122" s="8"/>
      <c r="H1122" s="6"/>
      <c r="I1122" s="6"/>
      <c r="J1122" s="6"/>
      <c r="K1122" s="6"/>
      <c r="L1122" s="6"/>
      <c r="M1122" s="6"/>
      <c r="N1122" s="6">
        <f>SUM(N1119:N1121)</f>
        <v>243.60000000000002</v>
      </c>
      <c r="O1122" s="6">
        <f>O1121</f>
        <v>4404</v>
      </c>
      <c r="P1122" s="6">
        <f>SUM(P1119:P1121)</f>
        <v>97.034000000000006</v>
      </c>
      <c r="Q1122" s="6"/>
      <c r="R1122" s="6">
        <f>SUM(R1119:R1121)</f>
        <v>1261442</v>
      </c>
      <c r="S1122" s="6">
        <f>SUM(S1119:S1121)</f>
        <v>2621.8667999999998</v>
      </c>
      <c r="T1122" s="6"/>
      <c r="U1122" s="6">
        <f>SUM(U1119:U1121)</f>
        <v>6292480.3200000003</v>
      </c>
      <c r="V1122" s="6">
        <f>SUM(V1119:V1121)</f>
        <v>7553922.3200000003</v>
      </c>
      <c r="W1122" s="6">
        <f>(O1122/V1122)*100</f>
        <v>5.8300837808986095E-2</v>
      </c>
    </row>
    <row r="1123" spans="1:23" x14ac:dyDescent="0.25">
      <c r="A1123" s="4">
        <f>+A1121+1</f>
        <v>721</v>
      </c>
      <c r="B1123" s="4" t="s">
        <v>49</v>
      </c>
      <c r="C1123" s="4">
        <v>1012047989</v>
      </c>
      <c r="D1123" s="4" t="s">
        <v>853</v>
      </c>
      <c r="E1123" s="4" t="s">
        <v>854</v>
      </c>
      <c r="F1123" s="4">
        <v>8</v>
      </c>
      <c r="G1123" s="5" t="s">
        <v>52</v>
      </c>
      <c r="H1123" s="4">
        <v>47</v>
      </c>
      <c r="I1123" s="4" t="s">
        <v>59</v>
      </c>
      <c r="J1123" s="4" t="s">
        <v>54</v>
      </c>
      <c r="K1123" s="4">
        <v>0</v>
      </c>
      <c r="L1123" s="4" t="s">
        <v>55</v>
      </c>
      <c r="M1123" s="4" t="s">
        <v>56</v>
      </c>
      <c r="N1123" s="4">
        <v>78.88</v>
      </c>
      <c r="O1123" s="4">
        <v>1222</v>
      </c>
      <c r="P1123" s="4">
        <f t="shared" si="79"/>
        <v>94.261600000000001</v>
      </c>
      <c r="Q1123" s="4">
        <v>13000</v>
      </c>
      <c r="R1123" s="4">
        <f t="shared" si="75"/>
        <v>1225400.8</v>
      </c>
      <c r="S1123" s="4">
        <f t="shared" si="76"/>
        <v>848.98543999999993</v>
      </c>
      <c r="T1123" s="4">
        <v>2400</v>
      </c>
      <c r="U1123" s="4">
        <f t="shared" si="77"/>
        <v>2037565.0559999999</v>
      </c>
      <c r="V1123" s="4">
        <f t="shared" si="78"/>
        <v>3262965.8559999997</v>
      </c>
      <c r="W1123" s="4"/>
    </row>
    <row r="1124" spans="1:23" x14ac:dyDescent="0.25">
      <c r="A1124" s="6"/>
      <c r="B1124" s="6"/>
      <c r="C1124" s="7"/>
      <c r="D1124" s="6"/>
      <c r="E1124" s="6"/>
      <c r="F1124" s="6"/>
      <c r="G1124" s="8"/>
      <c r="H1124" s="6"/>
      <c r="I1124" s="6"/>
      <c r="J1124" s="6"/>
      <c r="K1124" s="6"/>
      <c r="L1124" s="6"/>
      <c r="M1124" s="6"/>
      <c r="N1124" s="6">
        <f>SUM(N1123)</f>
        <v>78.88</v>
      </c>
      <c r="O1124" s="6">
        <f>O1123</f>
        <v>1222</v>
      </c>
      <c r="P1124" s="6">
        <f>SUM(P1123)</f>
        <v>94.261600000000001</v>
      </c>
      <c r="Q1124" s="6"/>
      <c r="R1124" s="6">
        <f>SUM(R1123)</f>
        <v>1225400.8</v>
      </c>
      <c r="S1124" s="6">
        <f>SUM(S1123)</f>
        <v>848.98543999999993</v>
      </c>
      <c r="T1124" s="6"/>
      <c r="U1124" s="6">
        <f>SUM(U1123)</f>
        <v>2037565.0559999999</v>
      </c>
      <c r="V1124" s="6">
        <f>SUM(V1123)</f>
        <v>3262965.8559999997</v>
      </c>
      <c r="W1124" s="6">
        <f>(O1124/V1124)*100</f>
        <v>3.7450591085805097E-2</v>
      </c>
    </row>
    <row r="1125" spans="1:23" x14ac:dyDescent="0.25">
      <c r="A1125" s="4">
        <f>+A1123+1</f>
        <v>722</v>
      </c>
      <c r="B1125" s="4" t="s">
        <v>49</v>
      </c>
      <c r="C1125" s="4">
        <v>1012047996</v>
      </c>
      <c r="D1125" s="4" t="s">
        <v>855</v>
      </c>
      <c r="E1125" s="4" t="s">
        <v>856</v>
      </c>
      <c r="F1125" s="4">
        <v>8</v>
      </c>
      <c r="G1125" s="5" t="s">
        <v>52</v>
      </c>
      <c r="H1125" s="4">
        <v>47</v>
      </c>
      <c r="I1125" s="4" t="s">
        <v>59</v>
      </c>
      <c r="J1125" s="4" t="s">
        <v>54</v>
      </c>
      <c r="K1125" s="4">
        <v>0</v>
      </c>
      <c r="L1125" s="4" t="s">
        <v>55</v>
      </c>
      <c r="M1125" s="4" t="s">
        <v>56</v>
      </c>
      <c r="N1125" s="4">
        <v>66.3</v>
      </c>
      <c r="O1125" s="4">
        <v>1026</v>
      </c>
      <c r="P1125" s="4">
        <f t="shared" si="79"/>
        <v>79.228499999999997</v>
      </c>
      <c r="Q1125" s="4">
        <v>13000</v>
      </c>
      <c r="R1125" s="4">
        <f t="shared" si="75"/>
        <v>1029970.5</v>
      </c>
      <c r="S1125" s="4">
        <f t="shared" si="76"/>
        <v>713.58690000000001</v>
      </c>
      <c r="T1125" s="4">
        <v>2400</v>
      </c>
      <c r="U1125" s="4">
        <f t="shared" si="77"/>
        <v>1712608.56</v>
      </c>
      <c r="V1125" s="4">
        <f t="shared" si="78"/>
        <v>2742579.06</v>
      </c>
      <c r="W1125" s="4"/>
    </row>
    <row r="1126" spans="1:23" x14ac:dyDescent="0.25">
      <c r="A1126" s="6"/>
      <c r="B1126" s="6"/>
      <c r="C1126" s="7"/>
      <c r="D1126" s="6"/>
      <c r="E1126" s="6"/>
      <c r="F1126" s="6"/>
      <c r="G1126" s="8"/>
      <c r="H1126" s="6"/>
      <c r="I1126" s="6"/>
      <c r="J1126" s="6"/>
      <c r="K1126" s="6"/>
      <c r="L1126" s="6"/>
      <c r="M1126" s="6"/>
      <c r="N1126" s="6">
        <f>SUM(N1125)</f>
        <v>66.3</v>
      </c>
      <c r="O1126" s="6">
        <f>O1125</f>
        <v>1026</v>
      </c>
      <c r="P1126" s="6">
        <f>SUM(P1125)</f>
        <v>79.228499999999997</v>
      </c>
      <c r="Q1126" s="6"/>
      <c r="R1126" s="6">
        <f>SUM(R1125)</f>
        <v>1029970.5</v>
      </c>
      <c r="S1126" s="6">
        <f>SUM(S1125)</f>
        <v>713.58690000000001</v>
      </c>
      <c r="T1126" s="6"/>
      <c r="U1126" s="6">
        <f>SUM(U1125)</f>
        <v>1712608.56</v>
      </c>
      <c r="V1126" s="6">
        <f>SUM(V1125)</f>
        <v>2742579.06</v>
      </c>
      <c r="W1126" s="6">
        <f>(O1126/V1126)*100</f>
        <v>3.7410042793807372E-2</v>
      </c>
    </row>
    <row r="1127" spans="1:23" x14ac:dyDescent="0.25">
      <c r="A1127" s="4">
        <f>+A1125+1</f>
        <v>723</v>
      </c>
      <c r="B1127" s="4" t="s">
        <v>49</v>
      </c>
      <c r="C1127" s="4">
        <v>1012047998</v>
      </c>
      <c r="D1127" s="4" t="s">
        <v>857</v>
      </c>
      <c r="E1127" s="4" t="s">
        <v>858</v>
      </c>
      <c r="F1127" s="4">
        <v>8</v>
      </c>
      <c r="G1127" s="5" t="s">
        <v>52</v>
      </c>
      <c r="H1127" s="4">
        <v>47</v>
      </c>
      <c r="I1127" s="4" t="s">
        <v>59</v>
      </c>
      <c r="J1127" s="4" t="s">
        <v>54</v>
      </c>
      <c r="K1127" s="4">
        <v>0</v>
      </c>
      <c r="L1127" s="4" t="s">
        <v>55</v>
      </c>
      <c r="M1127" s="4" t="s">
        <v>56</v>
      </c>
      <c r="N1127" s="4">
        <v>56.09</v>
      </c>
      <c r="O1127" s="4">
        <v>2128</v>
      </c>
      <c r="P1127" s="4">
        <f t="shared" si="79"/>
        <v>67.027550000000005</v>
      </c>
      <c r="Q1127" s="4">
        <v>13000</v>
      </c>
      <c r="R1127" s="4">
        <f t="shared" si="75"/>
        <v>871358.15</v>
      </c>
      <c r="S1127" s="4">
        <f t="shared" si="76"/>
        <v>603.69667000000004</v>
      </c>
      <c r="T1127" s="4">
        <v>2400</v>
      </c>
      <c r="U1127" s="4">
        <f t="shared" si="77"/>
        <v>1448872.0080000001</v>
      </c>
      <c r="V1127" s="4">
        <f t="shared" si="78"/>
        <v>2320230.1580000003</v>
      </c>
      <c r="W1127" s="4"/>
    </row>
    <row r="1128" spans="1:23" x14ac:dyDescent="0.25">
      <c r="A1128" s="4">
        <f t="shared" si="74"/>
        <v>724</v>
      </c>
      <c r="B1128" s="4" t="s">
        <v>49</v>
      </c>
      <c r="C1128" s="4">
        <v>1012047998</v>
      </c>
      <c r="D1128" s="4" t="s">
        <v>857</v>
      </c>
      <c r="E1128" s="4" t="s">
        <v>858</v>
      </c>
      <c r="F1128" s="4">
        <v>8</v>
      </c>
      <c r="G1128" s="5" t="s">
        <v>52</v>
      </c>
      <c r="H1128" s="4">
        <v>47</v>
      </c>
      <c r="I1128" s="4" t="s">
        <v>59</v>
      </c>
      <c r="J1128" s="4" t="s">
        <v>54</v>
      </c>
      <c r="K1128" s="4">
        <v>1</v>
      </c>
      <c r="L1128" s="4" t="s">
        <v>55</v>
      </c>
      <c r="M1128" s="4" t="s">
        <v>56</v>
      </c>
      <c r="N1128" s="4">
        <v>66</v>
      </c>
      <c r="O1128" s="4">
        <v>2128</v>
      </c>
      <c r="P1128" s="4">
        <f>0</f>
        <v>0</v>
      </c>
      <c r="Q1128" s="4"/>
      <c r="R1128" s="4">
        <f t="shared" si="75"/>
        <v>0</v>
      </c>
      <c r="S1128" s="4">
        <f t="shared" si="76"/>
        <v>710.35799999999995</v>
      </c>
      <c r="T1128" s="4">
        <v>2400</v>
      </c>
      <c r="U1128" s="4">
        <f t="shared" si="77"/>
        <v>1704859.2</v>
      </c>
      <c r="V1128" s="4">
        <f t="shared" si="78"/>
        <v>1704859.2</v>
      </c>
      <c r="W1128" s="4"/>
    </row>
    <row r="1129" spans="1:23" x14ac:dyDescent="0.25">
      <c r="A1129" s="6"/>
      <c r="B1129" s="6"/>
      <c r="C1129" s="7"/>
      <c r="D1129" s="6"/>
      <c r="E1129" s="6"/>
      <c r="F1129" s="6"/>
      <c r="G1129" s="8"/>
      <c r="H1129" s="6"/>
      <c r="I1129" s="6"/>
      <c r="J1129" s="6"/>
      <c r="K1129" s="6"/>
      <c r="L1129" s="6"/>
      <c r="M1129" s="6"/>
      <c r="N1129" s="6">
        <f>SUM(N1127:N1128)</f>
        <v>122.09</v>
      </c>
      <c r="O1129" s="6">
        <f>O1128</f>
        <v>2128</v>
      </c>
      <c r="P1129" s="6">
        <f>SUM(P1127:P1128)</f>
        <v>67.027550000000005</v>
      </c>
      <c r="Q1129" s="6"/>
      <c r="R1129" s="6">
        <f>SUM(R1127:R1128)</f>
        <v>871358.15</v>
      </c>
      <c r="S1129" s="6">
        <f>SUM(S1127:S1128)</f>
        <v>1314.05467</v>
      </c>
      <c r="T1129" s="6"/>
      <c r="U1129" s="6">
        <f>SUM(U1127:U1128)</f>
        <v>3153731.2080000001</v>
      </c>
      <c r="V1129" s="6">
        <f>SUM(V1127:V1128)</f>
        <v>4025089.358</v>
      </c>
      <c r="W1129" s="6">
        <f>(O1129/V1129)*100</f>
        <v>5.2868391499695001E-2</v>
      </c>
    </row>
    <row r="1130" spans="1:23" x14ac:dyDescent="0.25">
      <c r="A1130" s="4">
        <f>+A1128+1</f>
        <v>725</v>
      </c>
      <c r="B1130" s="4" t="s">
        <v>49</v>
      </c>
      <c r="C1130" s="4">
        <v>1012048000</v>
      </c>
      <c r="D1130" s="4" t="s">
        <v>859</v>
      </c>
      <c r="E1130" s="4" t="s">
        <v>860</v>
      </c>
      <c r="F1130" s="4">
        <v>8</v>
      </c>
      <c r="G1130" s="5" t="s">
        <v>52</v>
      </c>
      <c r="H1130" s="4">
        <v>47</v>
      </c>
      <c r="I1130" s="4" t="s">
        <v>59</v>
      </c>
      <c r="J1130" s="4" t="s">
        <v>54</v>
      </c>
      <c r="K1130" s="4">
        <v>0</v>
      </c>
      <c r="L1130" s="4" t="s">
        <v>55</v>
      </c>
      <c r="M1130" s="4" t="s">
        <v>56</v>
      </c>
      <c r="N1130" s="4">
        <v>102.5</v>
      </c>
      <c r="O1130" s="4">
        <v>1586</v>
      </c>
      <c r="P1130" s="4">
        <f t="shared" si="79"/>
        <v>122.48750000000001</v>
      </c>
      <c r="Q1130" s="4">
        <v>13000</v>
      </c>
      <c r="R1130" s="4">
        <f t="shared" si="75"/>
        <v>1592337.5000000002</v>
      </c>
      <c r="S1130" s="4">
        <f t="shared" si="76"/>
        <v>1103.2075</v>
      </c>
      <c r="T1130" s="4">
        <v>2400</v>
      </c>
      <c r="U1130" s="4">
        <f t="shared" si="77"/>
        <v>2647698</v>
      </c>
      <c r="V1130" s="4">
        <f t="shared" si="78"/>
        <v>4240035.5</v>
      </c>
      <c r="W1130" s="4"/>
    </row>
    <row r="1131" spans="1:23" x14ac:dyDescent="0.25">
      <c r="A1131" s="6"/>
      <c r="B1131" s="6"/>
      <c r="C1131" s="7"/>
      <c r="D1131" s="6"/>
      <c r="E1131" s="6"/>
      <c r="F1131" s="6"/>
      <c r="G1131" s="8"/>
      <c r="H1131" s="6"/>
      <c r="I1131" s="6"/>
      <c r="J1131" s="6"/>
      <c r="K1131" s="6"/>
      <c r="L1131" s="6"/>
      <c r="M1131" s="6"/>
      <c r="N1131" s="6">
        <f>SUM(N1130)</f>
        <v>102.5</v>
      </c>
      <c r="O1131" s="6">
        <f>O1130</f>
        <v>1586</v>
      </c>
      <c r="P1131" s="6">
        <f>SUM(P1130)</f>
        <v>122.48750000000001</v>
      </c>
      <c r="Q1131" s="6"/>
      <c r="R1131" s="6">
        <f>SUM(R1130)</f>
        <v>1592337.5000000002</v>
      </c>
      <c r="S1131" s="6">
        <f>SUM(S1130)</f>
        <v>1103.2075</v>
      </c>
      <c r="T1131" s="6"/>
      <c r="U1131" s="6">
        <f>SUM(U1130)</f>
        <v>2647698</v>
      </c>
      <c r="V1131" s="6">
        <f>SUM(V1130)</f>
        <v>4240035.5</v>
      </c>
      <c r="W1131" s="6">
        <f>(O1131/V1131)*100</f>
        <v>3.7405347195795885E-2</v>
      </c>
    </row>
    <row r="1132" spans="1:23" x14ac:dyDescent="0.25">
      <c r="A1132" s="4">
        <f>+A1130+1</f>
        <v>726</v>
      </c>
      <c r="B1132" s="4" t="s">
        <v>49</v>
      </c>
      <c r="C1132" s="4">
        <v>1012048006</v>
      </c>
      <c r="D1132" s="4" t="s">
        <v>861</v>
      </c>
      <c r="E1132" s="4" t="s">
        <v>862</v>
      </c>
      <c r="F1132" s="4">
        <v>8</v>
      </c>
      <c r="G1132" s="5" t="s">
        <v>52</v>
      </c>
      <c r="H1132" s="4">
        <v>47</v>
      </c>
      <c r="I1132" s="4" t="s">
        <v>59</v>
      </c>
      <c r="J1132" s="4" t="s">
        <v>54</v>
      </c>
      <c r="K1132" s="4">
        <v>0</v>
      </c>
      <c r="L1132" s="4" t="s">
        <v>68</v>
      </c>
      <c r="M1132" s="4" t="s">
        <v>56</v>
      </c>
      <c r="N1132" s="4">
        <v>31.15</v>
      </c>
      <c r="O1132" s="4">
        <v>286</v>
      </c>
      <c r="P1132" s="4">
        <f t="shared" si="79"/>
        <v>37.224249999999998</v>
      </c>
      <c r="Q1132" s="4">
        <v>13000</v>
      </c>
      <c r="R1132" s="4">
        <f t="shared" si="75"/>
        <v>483915.25</v>
      </c>
      <c r="S1132" s="4">
        <f t="shared" si="76"/>
        <v>335.26745</v>
      </c>
      <c r="T1132" s="4">
        <v>2400</v>
      </c>
      <c r="U1132" s="4">
        <f t="shared" si="77"/>
        <v>804641.88</v>
      </c>
      <c r="V1132" s="4">
        <f t="shared" si="78"/>
        <v>1288557.1299999999</v>
      </c>
      <c r="W1132" s="4"/>
    </row>
    <row r="1133" spans="1:23" x14ac:dyDescent="0.25">
      <c r="A1133" s="6"/>
      <c r="B1133" s="6"/>
      <c r="C1133" s="7"/>
      <c r="D1133" s="6"/>
      <c r="E1133" s="6"/>
      <c r="F1133" s="6"/>
      <c r="G1133" s="8"/>
      <c r="H1133" s="6"/>
      <c r="I1133" s="6"/>
      <c r="J1133" s="6"/>
      <c r="K1133" s="6"/>
      <c r="L1133" s="6"/>
      <c r="M1133" s="6"/>
      <c r="N1133" s="6">
        <f>SUM(N1132)</f>
        <v>31.15</v>
      </c>
      <c r="O1133" s="6">
        <f>O1132</f>
        <v>286</v>
      </c>
      <c r="P1133" s="6">
        <f>SUM(P1132)</f>
        <v>37.224249999999998</v>
      </c>
      <c r="Q1133" s="6"/>
      <c r="R1133" s="6">
        <f>SUM(R1132)</f>
        <v>483915.25</v>
      </c>
      <c r="S1133" s="6">
        <f>SUM(S1132)</f>
        <v>335.26745</v>
      </c>
      <c r="T1133" s="6"/>
      <c r="U1133" s="6">
        <f>SUM(U1132)</f>
        <v>804641.88</v>
      </c>
      <c r="V1133" s="6">
        <f>SUM(V1132)</f>
        <v>1288557.1299999999</v>
      </c>
      <c r="W1133" s="6">
        <f>(O1133/V1133)*100</f>
        <v>2.2195368241065105E-2</v>
      </c>
    </row>
    <row r="1134" spans="1:23" x14ac:dyDescent="0.25">
      <c r="A1134" s="4">
        <f>+A1132+1</f>
        <v>727</v>
      </c>
      <c r="B1134" s="4" t="s">
        <v>49</v>
      </c>
      <c r="C1134" s="4">
        <v>1012061946</v>
      </c>
      <c r="D1134" s="4" t="s">
        <v>863</v>
      </c>
      <c r="E1134" s="4" t="s">
        <v>864</v>
      </c>
      <c r="F1134" s="4">
        <v>8</v>
      </c>
      <c r="G1134" s="5" t="s">
        <v>52</v>
      </c>
      <c r="H1134" s="4">
        <v>47</v>
      </c>
      <c r="I1134" s="4" t="s">
        <v>133</v>
      </c>
      <c r="J1134" s="4" t="s">
        <v>54</v>
      </c>
      <c r="K1134" s="4">
        <v>0</v>
      </c>
      <c r="L1134" s="4" t="s">
        <v>68</v>
      </c>
      <c r="M1134" s="4" t="s">
        <v>56</v>
      </c>
      <c r="N1134" s="4">
        <v>20</v>
      </c>
      <c r="O1134" s="4">
        <v>254</v>
      </c>
      <c r="P1134" s="4">
        <f t="shared" si="79"/>
        <v>23.900000000000002</v>
      </c>
      <c r="Q1134" s="4">
        <v>11000</v>
      </c>
      <c r="R1134" s="4">
        <f t="shared" si="75"/>
        <v>262900</v>
      </c>
      <c r="S1134" s="4">
        <f t="shared" si="76"/>
        <v>215.26</v>
      </c>
      <c r="T1134" s="4">
        <v>2600</v>
      </c>
      <c r="U1134" s="4">
        <f t="shared" si="77"/>
        <v>559676</v>
      </c>
      <c r="V1134" s="4">
        <f t="shared" si="78"/>
        <v>822576</v>
      </c>
      <c r="W1134" s="4"/>
    </row>
    <row r="1135" spans="1:23" x14ac:dyDescent="0.25">
      <c r="A1135" s="6"/>
      <c r="B1135" s="6"/>
      <c r="C1135" s="7"/>
      <c r="D1135" s="6"/>
      <c r="E1135" s="6"/>
      <c r="F1135" s="6"/>
      <c r="G1135" s="8"/>
      <c r="H1135" s="6"/>
      <c r="I1135" s="6"/>
      <c r="J1135" s="6"/>
      <c r="K1135" s="6"/>
      <c r="L1135" s="6"/>
      <c r="M1135" s="6"/>
      <c r="N1135" s="6">
        <f>SUM(N1134)</f>
        <v>20</v>
      </c>
      <c r="O1135" s="6">
        <f>O1134</f>
        <v>254</v>
      </c>
      <c r="P1135" s="6">
        <f>SUM(P1134)</f>
        <v>23.900000000000002</v>
      </c>
      <c r="Q1135" s="6"/>
      <c r="R1135" s="6">
        <f>SUM(R1134)</f>
        <v>262900</v>
      </c>
      <c r="S1135" s="6">
        <f>SUM(S1134)</f>
        <v>215.26</v>
      </c>
      <c r="T1135" s="6"/>
      <c r="U1135" s="6">
        <f>SUM(U1134)</f>
        <v>559676</v>
      </c>
      <c r="V1135" s="6">
        <f>SUM(V1134)</f>
        <v>822576</v>
      </c>
      <c r="W1135" s="6">
        <f>(O1135/V1135)*100</f>
        <v>3.0878605745852054E-2</v>
      </c>
    </row>
    <row r="1136" spans="1:23" x14ac:dyDescent="0.25">
      <c r="A1136" s="4">
        <f>+A1134+1</f>
        <v>728</v>
      </c>
      <c r="B1136" s="4" t="s">
        <v>49</v>
      </c>
      <c r="C1136" s="4">
        <v>1012061947</v>
      </c>
      <c r="D1136" s="4" t="s">
        <v>865</v>
      </c>
      <c r="E1136" s="4" t="s">
        <v>866</v>
      </c>
      <c r="F1136" s="4">
        <v>8</v>
      </c>
      <c r="G1136" s="5" t="s">
        <v>52</v>
      </c>
      <c r="H1136" s="4">
        <v>47</v>
      </c>
      <c r="I1136" s="4" t="s">
        <v>133</v>
      </c>
      <c r="J1136" s="4" t="s">
        <v>54</v>
      </c>
      <c r="K1136" s="4">
        <v>0</v>
      </c>
      <c r="L1136" s="4" t="s">
        <v>55</v>
      </c>
      <c r="M1136" s="4" t="s">
        <v>56</v>
      </c>
      <c r="N1136" s="4">
        <v>53.529998779296903</v>
      </c>
      <c r="O1136" s="4">
        <v>1056</v>
      </c>
      <c r="P1136" s="4">
        <f t="shared" si="79"/>
        <v>63.9683485412598</v>
      </c>
      <c r="Q1136" s="4">
        <v>11000</v>
      </c>
      <c r="R1136" s="4">
        <f t="shared" si="75"/>
        <v>703651.83395385777</v>
      </c>
      <c r="S1136" s="4">
        <f t="shared" si="76"/>
        <v>576.14337686157262</v>
      </c>
      <c r="T1136" s="4">
        <v>2600</v>
      </c>
      <c r="U1136" s="4">
        <f t="shared" si="77"/>
        <v>1497972.7798400889</v>
      </c>
      <c r="V1136" s="4">
        <f t="shared" si="78"/>
        <v>2201624.6137939468</v>
      </c>
      <c r="W1136" s="4"/>
    </row>
    <row r="1137" spans="1:23" x14ac:dyDescent="0.25">
      <c r="A1137" s="6"/>
      <c r="B1137" s="6"/>
      <c r="C1137" s="7"/>
      <c r="D1137" s="6"/>
      <c r="E1137" s="6"/>
      <c r="F1137" s="6"/>
      <c r="G1137" s="8"/>
      <c r="H1137" s="6"/>
      <c r="I1137" s="6"/>
      <c r="J1137" s="6"/>
      <c r="K1137" s="6"/>
      <c r="L1137" s="6"/>
      <c r="M1137" s="6"/>
      <c r="N1137" s="6">
        <f>SUM(N1136)</f>
        <v>53.529998779296903</v>
      </c>
      <c r="O1137" s="6">
        <f>O1136</f>
        <v>1056</v>
      </c>
      <c r="P1137" s="6">
        <f>SUM(P1136)</f>
        <v>63.9683485412598</v>
      </c>
      <c r="Q1137" s="6"/>
      <c r="R1137" s="6">
        <f>SUM(R1136)</f>
        <v>703651.83395385777</v>
      </c>
      <c r="S1137" s="6">
        <f>SUM(S1136)</f>
        <v>576.14337686157262</v>
      </c>
      <c r="T1137" s="6"/>
      <c r="U1137" s="6">
        <f>SUM(U1136)</f>
        <v>1497972.7798400889</v>
      </c>
      <c r="V1137" s="6">
        <f>SUM(V1136)</f>
        <v>2201624.6137939468</v>
      </c>
      <c r="W1137" s="6">
        <f>(O1137/V1137)*100</f>
        <v>4.796458003711402E-2</v>
      </c>
    </row>
    <row r="1138" spans="1:23" x14ac:dyDescent="0.25">
      <c r="A1138" s="4">
        <f>+A1136+1</f>
        <v>729</v>
      </c>
      <c r="B1138" s="4" t="s">
        <v>49</v>
      </c>
      <c r="C1138" s="4">
        <v>1012061949</v>
      </c>
      <c r="D1138" s="4" t="s">
        <v>867</v>
      </c>
      <c r="E1138" s="4" t="s">
        <v>868</v>
      </c>
      <c r="F1138" s="4">
        <v>8</v>
      </c>
      <c r="G1138" s="5" t="s">
        <v>52</v>
      </c>
      <c r="H1138" s="4">
        <v>47</v>
      </c>
      <c r="I1138" s="4" t="s">
        <v>133</v>
      </c>
      <c r="J1138" s="4" t="s">
        <v>54</v>
      </c>
      <c r="K1138" s="4">
        <v>0</v>
      </c>
      <c r="L1138" s="4" t="s">
        <v>68</v>
      </c>
      <c r="M1138" s="4" t="s">
        <v>56</v>
      </c>
      <c r="N1138" s="4">
        <v>16.2</v>
      </c>
      <c r="O1138" s="4">
        <v>210</v>
      </c>
      <c r="P1138" s="4">
        <f t="shared" si="79"/>
        <v>19.359000000000002</v>
      </c>
      <c r="Q1138" s="4">
        <v>11000</v>
      </c>
      <c r="R1138" s="4">
        <f t="shared" si="75"/>
        <v>212949.00000000003</v>
      </c>
      <c r="S1138" s="4">
        <f t="shared" si="76"/>
        <v>174.36059999999998</v>
      </c>
      <c r="T1138" s="4">
        <v>2600</v>
      </c>
      <c r="U1138" s="4">
        <f t="shared" si="77"/>
        <v>453337.55999999994</v>
      </c>
      <c r="V1138" s="4">
        <f t="shared" si="78"/>
        <v>666286.55999999994</v>
      </c>
      <c r="W1138" s="4"/>
    </row>
    <row r="1139" spans="1:23" x14ac:dyDescent="0.25">
      <c r="A1139" s="6"/>
      <c r="B1139" s="6"/>
      <c r="C1139" s="7"/>
      <c r="D1139" s="6"/>
      <c r="E1139" s="6"/>
      <c r="F1139" s="6"/>
      <c r="G1139" s="8"/>
      <c r="H1139" s="6"/>
      <c r="I1139" s="6"/>
      <c r="J1139" s="6"/>
      <c r="K1139" s="6"/>
      <c r="L1139" s="6"/>
      <c r="M1139" s="6"/>
      <c r="N1139" s="6">
        <f>SUM(N1138)</f>
        <v>16.2</v>
      </c>
      <c r="O1139" s="6">
        <f>O1138</f>
        <v>210</v>
      </c>
      <c r="P1139" s="6">
        <f>SUM(P1138)</f>
        <v>19.359000000000002</v>
      </c>
      <c r="Q1139" s="6"/>
      <c r="R1139" s="6">
        <f>SUM(R1138)</f>
        <v>212949.00000000003</v>
      </c>
      <c r="S1139" s="6">
        <f>SUM(S1138)</f>
        <v>174.36059999999998</v>
      </c>
      <c r="T1139" s="6"/>
      <c r="U1139" s="6">
        <f>SUM(U1138)</f>
        <v>453337.55999999994</v>
      </c>
      <c r="V1139" s="6">
        <f>SUM(V1138)</f>
        <v>666286.55999999994</v>
      </c>
      <c r="W1139" s="6">
        <f>(O1139/V1139)*100</f>
        <v>3.1517970285938231E-2</v>
      </c>
    </row>
    <row r="1140" spans="1:23" x14ac:dyDescent="0.25">
      <c r="A1140" s="4">
        <f>+A1138+1</f>
        <v>730</v>
      </c>
      <c r="B1140" s="4" t="s">
        <v>49</v>
      </c>
      <c r="C1140" s="4">
        <v>1012061950</v>
      </c>
      <c r="D1140" s="4" t="s">
        <v>869</v>
      </c>
      <c r="E1140" s="4" t="s">
        <v>870</v>
      </c>
      <c r="F1140" s="4">
        <v>8</v>
      </c>
      <c r="G1140" s="5" t="s">
        <v>52</v>
      </c>
      <c r="H1140" s="4">
        <v>47</v>
      </c>
      <c r="I1140" s="4" t="s">
        <v>133</v>
      </c>
      <c r="J1140" s="4" t="s">
        <v>54</v>
      </c>
      <c r="K1140" s="4">
        <v>0</v>
      </c>
      <c r="L1140" s="4" t="s">
        <v>68</v>
      </c>
      <c r="M1140" s="4" t="s">
        <v>56</v>
      </c>
      <c r="N1140" s="4">
        <v>14.44</v>
      </c>
      <c r="O1140" s="4">
        <v>148</v>
      </c>
      <c r="P1140" s="4">
        <f t="shared" si="79"/>
        <v>17.255800000000001</v>
      </c>
      <c r="Q1140" s="4">
        <v>11000</v>
      </c>
      <c r="R1140" s="4">
        <f t="shared" si="75"/>
        <v>189813.80000000002</v>
      </c>
      <c r="S1140" s="4">
        <f t="shared" si="76"/>
        <v>155.41772</v>
      </c>
      <c r="T1140" s="4">
        <v>2600</v>
      </c>
      <c r="U1140" s="4">
        <f t="shared" si="77"/>
        <v>404086.07199999999</v>
      </c>
      <c r="V1140" s="4">
        <f t="shared" si="78"/>
        <v>593899.87199999997</v>
      </c>
      <c r="W1140" s="4"/>
    </row>
    <row r="1141" spans="1:23" x14ac:dyDescent="0.25">
      <c r="A1141" s="6"/>
      <c r="B1141" s="6"/>
      <c r="C1141" s="7"/>
      <c r="D1141" s="6"/>
      <c r="E1141" s="6"/>
      <c r="F1141" s="6"/>
      <c r="G1141" s="8"/>
      <c r="H1141" s="6"/>
      <c r="I1141" s="6"/>
      <c r="J1141" s="6"/>
      <c r="K1141" s="6"/>
      <c r="L1141" s="6"/>
      <c r="M1141" s="6"/>
      <c r="N1141" s="6">
        <f>SUM(N1140)</f>
        <v>14.44</v>
      </c>
      <c r="O1141" s="6">
        <f>O1140</f>
        <v>148</v>
      </c>
      <c r="P1141" s="6">
        <f>SUM(P1140)</f>
        <v>17.255800000000001</v>
      </c>
      <c r="Q1141" s="6"/>
      <c r="R1141" s="6">
        <f>SUM(R1140)</f>
        <v>189813.80000000002</v>
      </c>
      <c r="S1141" s="6">
        <f>SUM(S1140)</f>
        <v>155.41772</v>
      </c>
      <c r="T1141" s="6"/>
      <c r="U1141" s="6">
        <f>SUM(U1140)</f>
        <v>404086.07199999999</v>
      </c>
      <c r="V1141" s="6">
        <f>SUM(V1140)</f>
        <v>593899.87199999997</v>
      </c>
      <c r="W1141" s="6">
        <f>(O1141/V1141)*100</f>
        <v>2.4920025576297817E-2</v>
      </c>
    </row>
    <row r="1142" spans="1:23" x14ac:dyDescent="0.25">
      <c r="A1142" s="4">
        <f>+A1140+1</f>
        <v>731</v>
      </c>
      <c r="B1142" s="4" t="s">
        <v>49</v>
      </c>
      <c r="C1142" s="4">
        <v>1012061951</v>
      </c>
      <c r="D1142" s="4" t="s">
        <v>871</v>
      </c>
      <c r="E1142" s="4" t="s">
        <v>872</v>
      </c>
      <c r="F1142" s="4">
        <v>8</v>
      </c>
      <c r="G1142" s="5" t="s">
        <v>52</v>
      </c>
      <c r="H1142" s="4">
        <v>47</v>
      </c>
      <c r="I1142" s="4" t="s">
        <v>59</v>
      </c>
      <c r="J1142" s="4" t="s">
        <v>54</v>
      </c>
      <c r="K1142" s="4">
        <v>0</v>
      </c>
      <c r="L1142" s="4" t="s">
        <v>68</v>
      </c>
      <c r="M1142" s="4" t="s">
        <v>56</v>
      </c>
      <c r="N1142" s="4">
        <v>40.200000000000003</v>
      </c>
      <c r="O1142" s="4">
        <v>502</v>
      </c>
      <c r="P1142" s="4">
        <f t="shared" si="79"/>
        <v>48.039000000000009</v>
      </c>
      <c r="Q1142" s="4">
        <v>13000</v>
      </c>
      <c r="R1142" s="4">
        <f t="shared" si="75"/>
        <v>624507.00000000012</v>
      </c>
      <c r="S1142" s="4">
        <f t="shared" si="76"/>
        <v>432.67260000000005</v>
      </c>
      <c r="T1142" s="4">
        <v>2400</v>
      </c>
      <c r="U1142" s="4">
        <f t="shared" si="77"/>
        <v>1038414.2400000001</v>
      </c>
      <c r="V1142" s="4">
        <f t="shared" si="78"/>
        <v>1662921.2400000002</v>
      </c>
      <c r="W1142" s="4"/>
    </row>
    <row r="1143" spans="1:23" x14ac:dyDescent="0.25">
      <c r="A1143" s="6"/>
      <c r="B1143" s="6"/>
      <c r="C1143" s="7"/>
      <c r="D1143" s="6"/>
      <c r="E1143" s="6"/>
      <c r="F1143" s="6"/>
      <c r="G1143" s="8"/>
      <c r="H1143" s="6"/>
      <c r="I1143" s="6"/>
      <c r="J1143" s="6"/>
      <c r="K1143" s="6"/>
      <c r="L1143" s="6"/>
      <c r="M1143" s="6"/>
      <c r="N1143" s="6">
        <f>SUM(N1142)</f>
        <v>40.200000000000003</v>
      </c>
      <c r="O1143" s="6">
        <f>O1142</f>
        <v>502</v>
      </c>
      <c r="P1143" s="6">
        <f>SUM(P1142)</f>
        <v>48.039000000000009</v>
      </c>
      <c r="Q1143" s="6"/>
      <c r="R1143" s="6">
        <f>SUM(R1142)</f>
        <v>624507.00000000012</v>
      </c>
      <c r="S1143" s="6">
        <f>SUM(S1142)</f>
        <v>432.67260000000005</v>
      </c>
      <c r="T1143" s="6"/>
      <c r="U1143" s="6">
        <f>SUM(U1142)</f>
        <v>1038414.2400000001</v>
      </c>
      <c r="V1143" s="6">
        <f>SUM(V1142)</f>
        <v>1662921.2400000002</v>
      </c>
      <c r="W1143" s="6">
        <f>(O1143/V1143)*100</f>
        <v>3.0187839804126856E-2</v>
      </c>
    </row>
    <row r="1144" spans="1:23" x14ac:dyDescent="0.25">
      <c r="A1144" s="4">
        <f>+A1142+1</f>
        <v>732</v>
      </c>
      <c r="B1144" s="4" t="s">
        <v>49</v>
      </c>
      <c r="C1144" s="4">
        <v>1012061952</v>
      </c>
      <c r="D1144" s="4" t="s">
        <v>873</v>
      </c>
      <c r="E1144" s="4" t="s">
        <v>874</v>
      </c>
      <c r="F1144" s="4">
        <v>8</v>
      </c>
      <c r="G1144" s="5" t="s">
        <v>52</v>
      </c>
      <c r="H1144" s="4">
        <v>47</v>
      </c>
      <c r="I1144" s="4" t="s">
        <v>59</v>
      </c>
      <c r="J1144" s="4" t="s">
        <v>54</v>
      </c>
      <c r="K1144" s="4">
        <v>0</v>
      </c>
      <c r="L1144" s="4" t="s">
        <v>68</v>
      </c>
      <c r="M1144" s="4" t="s">
        <v>56</v>
      </c>
      <c r="N1144" s="4">
        <v>11.47</v>
      </c>
      <c r="O1144" s="4">
        <v>146</v>
      </c>
      <c r="P1144" s="4">
        <f t="shared" si="79"/>
        <v>13.706650000000002</v>
      </c>
      <c r="Q1144" s="4">
        <v>13000</v>
      </c>
      <c r="R1144" s="4">
        <f t="shared" si="75"/>
        <v>178186.45</v>
      </c>
      <c r="S1144" s="4">
        <f t="shared" si="76"/>
        <v>123.45161</v>
      </c>
      <c r="T1144" s="4">
        <v>2400</v>
      </c>
      <c r="U1144" s="4">
        <f t="shared" si="77"/>
        <v>296283.864</v>
      </c>
      <c r="V1144" s="4">
        <f t="shared" si="78"/>
        <v>474470.31400000001</v>
      </c>
      <c r="W1144" s="4"/>
    </row>
    <row r="1145" spans="1:23" x14ac:dyDescent="0.25">
      <c r="A1145" s="6"/>
      <c r="B1145" s="6"/>
      <c r="C1145" s="7"/>
      <c r="D1145" s="6"/>
      <c r="E1145" s="6"/>
      <c r="F1145" s="6"/>
      <c r="G1145" s="8"/>
      <c r="H1145" s="6"/>
      <c r="I1145" s="6"/>
      <c r="J1145" s="6"/>
      <c r="K1145" s="6"/>
      <c r="L1145" s="6"/>
      <c r="M1145" s="6"/>
      <c r="N1145" s="6">
        <f>SUM(N1144)</f>
        <v>11.47</v>
      </c>
      <c r="O1145" s="6">
        <f>O1144</f>
        <v>146</v>
      </c>
      <c r="P1145" s="6">
        <f>SUM(P1144)</f>
        <v>13.706650000000002</v>
      </c>
      <c r="Q1145" s="6"/>
      <c r="R1145" s="6">
        <f>SUM(R1144)</f>
        <v>178186.45</v>
      </c>
      <c r="S1145" s="6">
        <f>SUM(S1144)</f>
        <v>123.45161</v>
      </c>
      <c r="T1145" s="6"/>
      <c r="U1145" s="6">
        <f>SUM(U1144)</f>
        <v>296283.864</v>
      </c>
      <c r="V1145" s="6">
        <f>SUM(V1144)</f>
        <v>474470.31400000001</v>
      </c>
      <c r="W1145" s="6">
        <f>(O1145/V1145)*100</f>
        <v>3.0771155895751152E-2</v>
      </c>
    </row>
    <row r="1146" spans="1:23" x14ac:dyDescent="0.25">
      <c r="A1146" s="4">
        <f>+A1144+1</f>
        <v>733</v>
      </c>
      <c r="B1146" s="4" t="s">
        <v>49</v>
      </c>
      <c r="C1146" s="4">
        <v>1012062377</v>
      </c>
      <c r="D1146" s="4" t="s">
        <v>875</v>
      </c>
      <c r="E1146" s="4" t="s">
        <v>876</v>
      </c>
      <c r="F1146" s="4">
        <v>8</v>
      </c>
      <c r="G1146" s="5" t="s">
        <v>52</v>
      </c>
      <c r="H1146" s="4">
        <v>47</v>
      </c>
      <c r="I1146" s="4" t="s">
        <v>65</v>
      </c>
      <c r="J1146" s="4" t="s">
        <v>54</v>
      </c>
      <c r="K1146" s="4">
        <v>0</v>
      </c>
      <c r="L1146" s="4" t="s">
        <v>55</v>
      </c>
      <c r="M1146" s="4" t="s">
        <v>56</v>
      </c>
      <c r="N1146" s="4">
        <v>40.15</v>
      </c>
      <c r="O1146" s="4">
        <v>618</v>
      </c>
      <c r="P1146" s="4">
        <f t="shared" si="79"/>
        <v>47.97925</v>
      </c>
      <c r="Q1146" s="4">
        <v>12000</v>
      </c>
      <c r="R1146" s="4">
        <f t="shared" si="75"/>
        <v>575751</v>
      </c>
      <c r="S1146" s="4">
        <f t="shared" si="76"/>
        <v>432.13444999999996</v>
      </c>
      <c r="T1146" s="4">
        <v>2600</v>
      </c>
      <c r="U1146" s="4">
        <f t="shared" si="77"/>
        <v>1123549.5699999998</v>
      </c>
      <c r="V1146" s="4">
        <f t="shared" si="78"/>
        <v>1699300.5699999998</v>
      </c>
      <c r="W1146" s="4"/>
    </row>
    <row r="1147" spans="1:23" x14ac:dyDescent="0.25">
      <c r="A1147" s="6"/>
      <c r="B1147" s="6"/>
      <c r="C1147" s="7"/>
      <c r="D1147" s="6"/>
      <c r="E1147" s="6"/>
      <c r="F1147" s="6"/>
      <c r="G1147" s="8"/>
      <c r="H1147" s="6"/>
      <c r="I1147" s="6"/>
      <c r="J1147" s="6"/>
      <c r="K1147" s="6"/>
      <c r="L1147" s="6"/>
      <c r="M1147" s="6"/>
      <c r="N1147" s="6">
        <f>SUM(N1146)</f>
        <v>40.15</v>
      </c>
      <c r="O1147" s="6">
        <f>O1146</f>
        <v>618</v>
      </c>
      <c r="P1147" s="6">
        <f>SUM(P1146)</f>
        <v>47.97925</v>
      </c>
      <c r="Q1147" s="6"/>
      <c r="R1147" s="6">
        <f>SUM(R1146)</f>
        <v>575751</v>
      </c>
      <c r="S1147" s="6">
        <f>SUM(S1146)</f>
        <v>432.13444999999996</v>
      </c>
      <c r="T1147" s="6"/>
      <c r="U1147" s="6">
        <f>SUM(U1146)</f>
        <v>1123549.5699999998</v>
      </c>
      <c r="V1147" s="6">
        <f>SUM(V1146)</f>
        <v>1699300.5699999998</v>
      </c>
      <c r="W1147" s="6">
        <f>(O1147/V1147)*100</f>
        <v>3.6367904001821175E-2</v>
      </c>
    </row>
    <row r="1148" spans="1:23" x14ac:dyDescent="0.25">
      <c r="A1148" s="4">
        <f>+A1146+1</f>
        <v>734</v>
      </c>
      <c r="B1148" s="4" t="s">
        <v>49</v>
      </c>
      <c r="C1148" s="4">
        <v>1012062465</v>
      </c>
      <c r="D1148" s="4" t="s">
        <v>877</v>
      </c>
      <c r="E1148" s="4" t="s">
        <v>878</v>
      </c>
      <c r="F1148" s="4">
        <v>8</v>
      </c>
      <c r="G1148" s="5" t="s">
        <v>52</v>
      </c>
      <c r="H1148" s="4">
        <v>47</v>
      </c>
      <c r="I1148" s="4" t="s">
        <v>133</v>
      </c>
      <c r="J1148" s="4" t="s">
        <v>54</v>
      </c>
      <c r="K1148" s="4">
        <v>0</v>
      </c>
      <c r="L1148" s="4" t="s">
        <v>68</v>
      </c>
      <c r="M1148" s="4" t="s">
        <v>56</v>
      </c>
      <c r="N1148" s="4">
        <v>17.5</v>
      </c>
      <c r="O1148" s="4">
        <v>276</v>
      </c>
      <c r="P1148" s="4">
        <f t="shared" si="79"/>
        <v>20.912500000000001</v>
      </c>
      <c r="Q1148" s="4">
        <v>11000</v>
      </c>
      <c r="R1148" s="4">
        <f t="shared" si="75"/>
        <v>230037.50000000003</v>
      </c>
      <c r="S1148" s="4">
        <f t="shared" si="76"/>
        <v>188.35249999999999</v>
      </c>
      <c r="T1148" s="4">
        <v>2600</v>
      </c>
      <c r="U1148" s="4">
        <f t="shared" si="77"/>
        <v>489716.5</v>
      </c>
      <c r="V1148" s="4">
        <f t="shared" si="78"/>
        <v>719754</v>
      </c>
      <c r="W1148" s="4"/>
    </row>
    <row r="1149" spans="1:23" x14ac:dyDescent="0.25">
      <c r="A1149" s="6"/>
      <c r="B1149" s="6"/>
      <c r="C1149" s="7"/>
      <c r="D1149" s="6"/>
      <c r="E1149" s="6"/>
      <c r="F1149" s="6"/>
      <c r="G1149" s="8"/>
      <c r="H1149" s="6"/>
      <c r="I1149" s="6"/>
      <c r="J1149" s="6"/>
      <c r="K1149" s="6"/>
      <c r="L1149" s="6"/>
      <c r="M1149" s="6"/>
      <c r="N1149" s="6">
        <f>SUM(N1148)</f>
        <v>17.5</v>
      </c>
      <c r="O1149" s="6">
        <f>O1148</f>
        <v>276</v>
      </c>
      <c r="P1149" s="6">
        <f>SUM(P1148)</f>
        <v>20.912500000000001</v>
      </c>
      <c r="Q1149" s="6"/>
      <c r="R1149" s="6">
        <f>SUM(R1148)</f>
        <v>230037.50000000003</v>
      </c>
      <c r="S1149" s="6">
        <f>SUM(S1148)</f>
        <v>188.35249999999999</v>
      </c>
      <c r="T1149" s="6"/>
      <c r="U1149" s="6">
        <f>SUM(U1148)</f>
        <v>489716.5</v>
      </c>
      <c r="V1149" s="6">
        <f>SUM(V1148)</f>
        <v>719754</v>
      </c>
      <c r="W1149" s="6">
        <f>(O1149/V1149)*100</f>
        <v>3.8346435031969259E-2</v>
      </c>
    </row>
    <row r="1150" spans="1:23" x14ac:dyDescent="0.25">
      <c r="A1150" s="4">
        <f>+A1148+1</f>
        <v>735</v>
      </c>
      <c r="B1150" s="4" t="s">
        <v>49</v>
      </c>
      <c r="C1150" s="4">
        <v>1012063197</v>
      </c>
      <c r="D1150" s="4" t="s">
        <v>879</v>
      </c>
      <c r="E1150" s="4" t="s">
        <v>880</v>
      </c>
      <c r="F1150" s="4">
        <v>8</v>
      </c>
      <c r="G1150" s="5" t="s">
        <v>52</v>
      </c>
      <c r="H1150" s="4">
        <v>47</v>
      </c>
      <c r="I1150" s="4" t="s">
        <v>133</v>
      </c>
      <c r="J1150" s="4" t="s">
        <v>54</v>
      </c>
      <c r="K1150" s="4">
        <v>0</v>
      </c>
      <c r="L1150" s="4" t="s">
        <v>55</v>
      </c>
      <c r="M1150" s="4" t="s">
        <v>56</v>
      </c>
      <c r="N1150" s="4">
        <v>44.55</v>
      </c>
      <c r="O1150" s="4">
        <v>1564</v>
      </c>
      <c r="P1150" s="4">
        <f t="shared" si="79"/>
        <v>53.237249999999996</v>
      </c>
      <c r="Q1150" s="4">
        <v>11000</v>
      </c>
      <c r="R1150" s="4">
        <f t="shared" si="75"/>
        <v>585609.75</v>
      </c>
      <c r="S1150" s="4">
        <f t="shared" si="76"/>
        <v>479.49164999999999</v>
      </c>
      <c r="T1150" s="4">
        <v>2600</v>
      </c>
      <c r="U1150" s="4">
        <f t="shared" si="77"/>
        <v>1246678.29</v>
      </c>
      <c r="V1150" s="4">
        <f t="shared" si="78"/>
        <v>1832288.04</v>
      </c>
      <c r="W1150" s="4"/>
    </row>
    <row r="1151" spans="1:23" x14ac:dyDescent="0.25">
      <c r="A1151" s="4">
        <f t="shared" ref="A1151:A1200" si="80">+A1150+1</f>
        <v>736</v>
      </c>
      <c r="B1151" s="4" t="s">
        <v>49</v>
      </c>
      <c r="C1151" s="4">
        <v>1012063197</v>
      </c>
      <c r="D1151" s="4" t="s">
        <v>879</v>
      </c>
      <c r="E1151" s="4" t="s">
        <v>880</v>
      </c>
      <c r="F1151" s="4">
        <v>8</v>
      </c>
      <c r="G1151" s="5" t="s">
        <v>52</v>
      </c>
      <c r="H1151" s="4">
        <v>47</v>
      </c>
      <c r="I1151" s="4" t="s">
        <v>133</v>
      </c>
      <c r="J1151" s="4" t="s">
        <v>54</v>
      </c>
      <c r="K1151" s="4">
        <v>1</v>
      </c>
      <c r="L1151" s="4" t="s">
        <v>55</v>
      </c>
      <c r="M1151" s="4" t="s">
        <v>56</v>
      </c>
      <c r="N1151" s="4">
        <v>44.55</v>
      </c>
      <c r="O1151" s="4">
        <v>1564</v>
      </c>
      <c r="P1151" s="4">
        <f>0</f>
        <v>0</v>
      </c>
      <c r="Q1151" s="4"/>
      <c r="R1151" s="4">
        <f t="shared" si="75"/>
        <v>0</v>
      </c>
      <c r="S1151" s="4">
        <f t="shared" si="76"/>
        <v>479.49164999999999</v>
      </c>
      <c r="T1151" s="4">
        <v>2600</v>
      </c>
      <c r="U1151" s="4">
        <f t="shared" si="77"/>
        <v>1246678.29</v>
      </c>
      <c r="V1151" s="4">
        <f t="shared" si="78"/>
        <v>1246678.29</v>
      </c>
      <c r="W1151" s="4"/>
    </row>
    <row r="1152" spans="1:23" x14ac:dyDescent="0.25">
      <c r="A1152" s="6"/>
      <c r="B1152" s="6"/>
      <c r="C1152" s="7"/>
      <c r="D1152" s="6"/>
      <c r="E1152" s="6"/>
      <c r="F1152" s="6"/>
      <c r="G1152" s="8"/>
      <c r="H1152" s="6"/>
      <c r="I1152" s="6"/>
      <c r="J1152" s="6"/>
      <c r="K1152" s="6"/>
      <c r="L1152" s="6"/>
      <c r="M1152" s="6"/>
      <c r="N1152" s="6">
        <f>SUM(N1150:N1151)</f>
        <v>89.1</v>
      </c>
      <c r="O1152" s="6">
        <f>O1151</f>
        <v>1564</v>
      </c>
      <c r="P1152" s="6">
        <f>SUM(P1150:P1151)</f>
        <v>53.237249999999996</v>
      </c>
      <c r="Q1152" s="6"/>
      <c r="R1152" s="6">
        <f>SUM(R1150:R1151)</f>
        <v>585609.75</v>
      </c>
      <c r="S1152" s="6">
        <f>SUM(S1150:S1151)</f>
        <v>958.98329999999999</v>
      </c>
      <c r="T1152" s="6"/>
      <c r="U1152" s="6">
        <f>SUM(U1150:U1151)</f>
        <v>2493356.58</v>
      </c>
      <c r="V1152" s="6">
        <f>SUM(V1150:V1151)</f>
        <v>3078966.33</v>
      </c>
      <c r="W1152" s="6">
        <f>(O1152/V1152)*100</f>
        <v>5.0796268369716145E-2</v>
      </c>
    </row>
    <row r="1153" spans="1:23" x14ac:dyDescent="0.25">
      <c r="A1153" s="4">
        <f>+A1151+1</f>
        <v>737</v>
      </c>
      <c r="B1153" s="4" t="s">
        <v>49</v>
      </c>
      <c r="C1153" s="4">
        <v>1012063268</v>
      </c>
      <c r="D1153" s="4" t="s">
        <v>881</v>
      </c>
      <c r="E1153" s="4" t="s">
        <v>882</v>
      </c>
      <c r="F1153" s="4">
        <v>8</v>
      </c>
      <c r="G1153" s="5" t="s">
        <v>52</v>
      </c>
      <c r="H1153" s="4">
        <v>47</v>
      </c>
      <c r="I1153" s="4" t="s">
        <v>133</v>
      </c>
      <c r="J1153" s="4" t="s">
        <v>54</v>
      </c>
      <c r="K1153" s="4">
        <v>0</v>
      </c>
      <c r="L1153" s="4" t="s">
        <v>68</v>
      </c>
      <c r="M1153" s="4" t="s">
        <v>56</v>
      </c>
      <c r="N1153" s="4">
        <v>17.629999160766602</v>
      </c>
      <c r="O1153" s="4">
        <v>324</v>
      </c>
      <c r="P1153" s="4">
        <f t="shared" si="79"/>
        <v>21.067848997116091</v>
      </c>
      <c r="Q1153" s="4">
        <v>11000</v>
      </c>
      <c r="R1153" s="4">
        <f t="shared" si="75"/>
        <v>231746.33896827701</v>
      </c>
      <c r="S1153" s="4">
        <f t="shared" si="76"/>
        <v>189.75168096733094</v>
      </c>
      <c r="T1153" s="4">
        <v>2600</v>
      </c>
      <c r="U1153" s="4">
        <f t="shared" si="77"/>
        <v>493354.37051506044</v>
      </c>
      <c r="V1153" s="4">
        <f t="shared" si="78"/>
        <v>725100.70948333747</v>
      </c>
      <c r="W1153" s="4"/>
    </row>
    <row r="1154" spans="1:23" x14ac:dyDescent="0.25">
      <c r="A1154" s="4">
        <f t="shared" si="80"/>
        <v>738</v>
      </c>
      <c r="B1154" s="4" t="s">
        <v>49</v>
      </c>
      <c r="C1154" s="4">
        <v>1012063268</v>
      </c>
      <c r="D1154" s="4" t="s">
        <v>881</v>
      </c>
      <c r="E1154" s="4" t="s">
        <v>882</v>
      </c>
      <c r="F1154" s="4">
        <v>8</v>
      </c>
      <c r="G1154" s="5" t="s">
        <v>52</v>
      </c>
      <c r="H1154" s="4">
        <v>47</v>
      </c>
      <c r="I1154" s="4" t="s">
        <v>133</v>
      </c>
      <c r="J1154" s="4" t="s">
        <v>54</v>
      </c>
      <c r="K1154" s="4">
        <v>0</v>
      </c>
      <c r="L1154" s="4" t="s">
        <v>68</v>
      </c>
      <c r="M1154" s="4" t="s">
        <v>56</v>
      </c>
      <c r="N1154" s="4">
        <v>17.629999160766602</v>
      </c>
      <c r="O1154" s="4">
        <v>324</v>
      </c>
      <c r="P1154" s="4">
        <f t="shared" si="79"/>
        <v>21.067848997116091</v>
      </c>
      <c r="Q1154" s="4">
        <v>11000</v>
      </c>
      <c r="R1154" s="4">
        <f t="shared" si="75"/>
        <v>231746.33896827701</v>
      </c>
      <c r="S1154" s="4">
        <f t="shared" si="76"/>
        <v>189.75168096733094</v>
      </c>
      <c r="T1154" s="4">
        <v>2600</v>
      </c>
      <c r="U1154" s="4">
        <f t="shared" si="77"/>
        <v>493354.37051506044</v>
      </c>
      <c r="V1154" s="4">
        <f t="shared" si="78"/>
        <v>725100.70948333747</v>
      </c>
      <c r="W1154" s="4"/>
    </row>
    <row r="1155" spans="1:23" x14ac:dyDescent="0.25">
      <c r="A1155" s="6"/>
      <c r="B1155" s="6"/>
      <c r="C1155" s="7"/>
      <c r="D1155" s="6"/>
      <c r="E1155" s="6"/>
      <c r="F1155" s="6"/>
      <c r="G1155" s="8"/>
      <c r="H1155" s="6"/>
      <c r="I1155" s="6"/>
      <c r="J1155" s="6"/>
      <c r="K1155" s="6"/>
      <c r="L1155" s="6"/>
      <c r="M1155" s="6"/>
      <c r="N1155" s="6">
        <f>SUM(N1153:N1154)</f>
        <v>35.259998321533203</v>
      </c>
      <c r="O1155" s="6">
        <f>O1154</f>
        <v>324</v>
      </c>
      <c r="P1155" s="6">
        <f>SUM(P1153:P1154)</f>
        <v>42.135697994232181</v>
      </c>
      <c r="Q1155" s="6"/>
      <c r="R1155" s="6">
        <f>SUM(R1153:R1154)</f>
        <v>463492.67793655401</v>
      </c>
      <c r="S1155" s="6">
        <f>SUM(S1153:S1154)</f>
        <v>379.50336193466188</v>
      </c>
      <c r="T1155" s="6"/>
      <c r="U1155" s="6">
        <f>SUM(U1153:U1154)</f>
        <v>986708.74103012087</v>
      </c>
      <c r="V1155" s="6">
        <f>SUM(V1153:V1154)</f>
        <v>1450201.4189666749</v>
      </c>
      <c r="W1155" s="6">
        <f>(O1155/V1155)*100</f>
        <v>2.2341724105528916E-2</v>
      </c>
    </row>
    <row r="1156" spans="1:23" x14ac:dyDescent="0.25">
      <c r="A1156" s="4">
        <f>+A1154+1</f>
        <v>739</v>
      </c>
      <c r="B1156" s="4" t="s">
        <v>49</v>
      </c>
      <c r="C1156" s="4">
        <v>1012063392</v>
      </c>
      <c r="D1156" s="4" t="s">
        <v>883</v>
      </c>
      <c r="E1156" s="4" t="s">
        <v>884</v>
      </c>
      <c r="F1156" s="4">
        <v>8</v>
      </c>
      <c r="G1156" s="5" t="s">
        <v>52</v>
      </c>
      <c r="H1156" s="4">
        <v>47</v>
      </c>
      <c r="I1156" s="4" t="s">
        <v>133</v>
      </c>
      <c r="J1156" s="4" t="s">
        <v>54</v>
      </c>
      <c r="K1156" s="4">
        <v>0</v>
      </c>
      <c r="L1156" s="4" t="s">
        <v>55</v>
      </c>
      <c r="M1156" s="4" t="s">
        <v>56</v>
      </c>
      <c r="N1156" s="4">
        <v>46.85</v>
      </c>
      <c r="O1156" s="4">
        <v>1664</v>
      </c>
      <c r="P1156" s="4">
        <f t="shared" si="79"/>
        <v>55.985750000000003</v>
      </c>
      <c r="Q1156" s="4">
        <v>11000</v>
      </c>
      <c r="R1156" s="4">
        <f t="shared" si="75"/>
        <v>615843.25</v>
      </c>
      <c r="S1156" s="4">
        <f t="shared" si="76"/>
        <v>504.24655000000001</v>
      </c>
      <c r="T1156" s="4">
        <v>2600</v>
      </c>
      <c r="U1156" s="4">
        <f t="shared" si="77"/>
        <v>1311041.03</v>
      </c>
      <c r="V1156" s="4">
        <f t="shared" si="78"/>
        <v>1926884.28</v>
      </c>
      <c r="W1156" s="4"/>
    </row>
    <row r="1157" spans="1:23" x14ac:dyDescent="0.25">
      <c r="A1157" s="4">
        <f t="shared" si="80"/>
        <v>740</v>
      </c>
      <c r="B1157" s="4" t="s">
        <v>49</v>
      </c>
      <c r="C1157" s="4">
        <v>1012063392</v>
      </c>
      <c r="D1157" s="4" t="s">
        <v>883</v>
      </c>
      <c r="E1157" s="4" t="s">
        <v>884</v>
      </c>
      <c r="F1157" s="4">
        <v>8</v>
      </c>
      <c r="G1157" s="5" t="s">
        <v>52</v>
      </c>
      <c r="H1157" s="4">
        <v>47</v>
      </c>
      <c r="I1157" s="4" t="s">
        <v>133</v>
      </c>
      <c r="J1157" s="4" t="s">
        <v>54</v>
      </c>
      <c r="K1157" s="4">
        <v>1</v>
      </c>
      <c r="L1157" s="4" t="s">
        <v>55</v>
      </c>
      <c r="M1157" s="4" t="s">
        <v>56</v>
      </c>
      <c r="N1157" s="4">
        <v>48.18</v>
      </c>
      <c r="O1157" s="4">
        <v>1664</v>
      </c>
      <c r="P1157" s="4">
        <f>0</f>
        <v>0</v>
      </c>
      <c r="Q1157" s="4"/>
      <c r="R1157" s="4">
        <f t="shared" si="75"/>
        <v>0</v>
      </c>
      <c r="S1157" s="4">
        <f t="shared" si="76"/>
        <v>518.56133999999997</v>
      </c>
      <c r="T1157" s="4">
        <v>2600</v>
      </c>
      <c r="U1157" s="4">
        <f t="shared" si="77"/>
        <v>1348259.4839999999</v>
      </c>
      <c r="V1157" s="4">
        <f t="shared" si="78"/>
        <v>1348259.4839999999</v>
      </c>
      <c r="W1157" s="4"/>
    </row>
    <row r="1158" spans="1:23" x14ac:dyDescent="0.25">
      <c r="A1158" s="6"/>
      <c r="B1158" s="6"/>
      <c r="C1158" s="7"/>
      <c r="D1158" s="6"/>
      <c r="E1158" s="6"/>
      <c r="F1158" s="6"/>
      <c r="G1158" s="8"/>
      <c r="H1158" s="6"/>
      <c r="I1158" s="6"/>
      <c r="J1158" s="6"/>
      <c r="K1158" s="6"/>
      <c r="L1158" s="6"/>
      <c r="M1158" s="6"/>
      <c r="N1158" s="6">
        <f>SUM(N1156:N1157)</f>
        <v>95.03</v>
      </c>
      <c r="O1158" s="6">
        <f>O1157</f>
        <v>1664</v>
      </c>
      <c r="P1158" s="6">
        <f>SUM(P1156:P1157)</f>
        <v>55.985750000000003</v>
      </c>
      <c r="Q1158" s="6"/>
      <c r="R1158" s="6">
        <f>SUM(R1156:R1157)</f>
        <v>615843.25</v>
      </c>
      <c r="S1158" s="6">
        <f>SUM(S1156:S1157)</f>
        <v>1022.80789</v>
      </c>
      <c r="T1158" s="6"/>
      <c r="U1158" s="6">
        <f>SUM(U1156:U1157)</f>
        <v>2659300.514</v>
      </c>
      <c r="V1158" s="6">
        <f>SUM(V1156:V1157)</f>
        <v>3275143.764</v>
      </c>
      <c r="W1158" s="6">
        <f>(O1158/V1158)*100</f>
        <v>5.0806930012981262E-2</v>
      </c>
    </row>
    <row r="1159" spans="1:23" x14ac:dyDescent="0.25">
      <c r="A1159" s="4">
        <f>+A1157+1</f>
        <v>741</v>
      </c>
      <c r="B1159" s="4" t="s">
        <v>49</v>
      </c>
      <c r="C1159" s="4">
        <v>1012063397</v>
      </c>
      <c r="D1159" s="4" t="s">
        <v>885</v>
      </c>
      <c r="E1159" s="4" t="s">
        <v>886</v>
      </c>
      <c r="F1159" s="4">
        <v>8</v>
      </c>
      <c r="G1159" s="5" t="s">
        <v>52</v>
      </c>
      <c r="H1159" s="4">
        <v>47</v>
      </c>
      <c r="I1159" s="4" t="s">
        <v>133</v>
      </c>
      <c r="J1159" s="4" t="s">
        <v>54</v>
      </c>
      <c r="K1159" s="4">
        <v>0</v>
      </c>
      <c r="L1159" s="4" t="s">
        <v>55</v>
      </c>
      <c r="M1159" s="4" t="s">
        <v>56</v>
      </c>
      <c r="N1159" s="4">
        <v>25</v>
      </c>
      <c r="O1159" s="4">
        <v>1008</v>
      </c>
      <c r="P1159" s="4">
        <f t="shared" si="79"/>
        <v>29.875</v>
      </c>
      <c r="Q1159" s="4">
        <v>11000</v>
      </c>
      <c r="R1159" s="4">
        <f t="shared" si="75"/>
        <v>328625</v>
      </c>
      <c r="S1159" s="4">
        <f t="shared" si="76"/>
        <v>269.07499999999999</v>
      </c>
      <c r="T1159" s="4">
        <v>2600</v>
      </c>
      <c r="U1159" s="4">
        <f t="shared" si="77"/>
        <v>699595</v>
      </c>
      <c r="V1159" s="4">
        <f t="shared" si="78"/>
        <v>1028220</v>
      </c>
      <c r="W1159" s="4"/>
    </row>
    <row r="1160" spans="1:23" x14ac:dyDescent="0.25">
      <c r="A1160" s="4">
        <f t="shared" si="80"/>
        <v>742</v>
      </c>
      <c r="B1160" s="4" t="s">
        <v>49</v>
      </c>
      <c r="C1160" s="4">
        <v>1012063397</v>
      </c>
      <c r="D1160" s="4" t="s">
        <v>885</v>
      </c>
      <c r="E1160" s="4" t="s">
        <v>886</v>
      </c>
      <c r="F1160" s="4">
        <v>8</v>
      </c>
      <c r="G1160" s="5" t="s">
        <v>52</v>
      </c>
      <c r="H1160" s="4">
        <v>47</v>
      </c>
      <c r="I1160" s="4" t="s">
        <v>133</v>
      </c>
      <c r="J1160" s="4" t="s">
        <v>54</v>
      </c>
      <c r="K1160" s="4">
        <v>1</v>
      </c>
      <c r="L1160" s="4" t="s">
        <v>55</v>
      </c>
      <c r="M1160" s="4" t="s">
        <v>56</v>
      </c>
      <c r="N1160" s="4">
        <v>33.5</v>
      </c>
      <c r="O1160" s="4">
        <v>1008</v>
      </c>
      <c r="P1160" s="4">
        <f>0</f>
        <v>0</v>
      </c>
      <c r="Q1160" s="4"/>
      <c r="R1160" s="4">
        <f t="shared" si="75"/>
        <v>0</v>
      </c>
      <c r="S1160" s="4">
        <f t="shared" si="76"/>
        <v>360.56049999999999</v>
      </c>
      <c r="T1160" s="4">
        <v>2600</v>
      </c>
      <c r="U1160" s="4">
        <f t="shared" si="77"/>
        <v>937457.29999999993</v>
      </c>
      <c r="V1160" s="4">
        <f t="shared" si="78"/>
        <v>937457.29999999993</v>
      </c>
      <c r="W1160" s="4"/>
    </row>
    <row r="1161" spans="1:23" x14ac:dyDescent="0.25">
      <c r="A1161" s="6"/>
      <c r="B1161" s="6"/>
      <c r="C1161" s="7"/>
      <c r="D1161" s="6"/>
      <c r="E1161" s="6"/>
      <c r="F1161" s="6"/>
      <c r="G1161" s="8"/>
      <c r="H1161" s="6"/>
      <c r="I1161" s="6"/>
      <c r="J1161" s="6"/>
      <c r="K1161" s="6"/>
      <c r="L1161" s="6"/>
      <c r="M1161" s="6"/>
      <c r="N1161" s="6">
        <f>SUM(N1159:N1160)</f>
        <v>58.5</v>
      </c>
      <c r="O1161" s="6">
        <f>O1160</f>
        <v>1008</v>
      </c>
      <c r="P1161" s="6">
        <f>SUM(P1159:P1160)</f>
        <v>29.875</v>
      </c>
      <c r="Q1161" s="6"/>
      <c r="R1161" s="6">
        <f>SUM(R1159:R1160)</f>
        <v>328625</v>
      </c>
      <c r="S1161" s="6">
        <f>SUM(S1159:S1160)</f>
        <v>629.63549999999998</v>
      </c>
      <c r="T1161" s="6"/>
      <c r="U1161" s="6">
        <f>SUM(U1159:U1160)</f>
        <v>1637052.2999999998</v>
      </c>
      <c r="V1161" s="6">
        <f>SUM(V1159:V1160)</f>
        <v>1965677.2999999998</v>
      </c>
      <c r="W1161" s="6">
        <f>(O1161/V1161)*100</f>
        <v>5.1280034622163066E-2</v>
      </c>
    </row>
    <row r="1162" spans="1:23" x14ac:dyDescent="0.25">
      <c r="A1162" s="4">
        <f>+A1160+1</f>
        <v>743</v>
      </c>
      <c r="B1162" s="4" t="s">
        <v>49</v>
      </c>
      <c r="C1162" s="4">
        <v>1012063647</v>
      </c>
      <c r="D1162" s="4" t="s">
        <v>887</v>
      </c>
      <c r="E1162" s="4" t="s">
        <v>888</v>
      </c>
      <c r="F1162" s="4">
        <v>8</v>
      </c>
      <c r="G1162" s="5" t="s">
        <v>52</v>
      </c>
      <c r="H1162" s="4">
        <v>47</v>
      </c>
      <c r="I1162" s="4" t="s">
        <v>133</v>
      </c>
      <c r="J1162" s="4" t="s">
        <v>54</v>
      </c>
      <c r="K1162" s="4">
        <v>0</v>
      </c>
      <c r="L1162" s="4" t="s">
        <v>55</v>
      </c>
      <c r="M1162" s="4" t="s">
        <v>56</v>
      </c>
      <c r="N1162" s="4">
        <v>43.23</v>
      </c>
      <c r="O1162" s="4">
        <v>2740</v>
      </c>
      <c r="P1162" s="4">
        <f t="shared" si="79"/>
        <v>51.659849999999999</v>
      </c>
      <c r="Q1162" s="4">
        <v>11000</v>
      </c>
      <c r="R1162" s="4">
        <f t="shared" si="75"/>
        <v>568258.35</v>
      </c>
      <c r="S1162" s="4">
        <f t="shared" si="76"/>
        <v>465.28448999999995</v>
      </c>
      <c r="T1162" s="4">
        <v>2600</v>
      </c>
      <c r="U1162" s="4">
        <f t="shared" si="77"/>
        <v>1209739.6739999999</v>
      </c>
      <c r="V1162" s="4">
        <f t="shared" si="78"/>
        <v>1777998.0239999997</v>
      </c>
      <c r="W1162" s="4"/>
    </row>
    <row r="1163" spans="1:23" x14ac:dyDescent="0.25">
      <c r="A1163" s="4">
        <f t="shared" si="80"/>
        <v>744</v>
      </c>
      <c r="B1163" s="4" t="s">
        <v>49</v>
      </c>
      <c r="C1163" s="4">
        <v>1012063647</v>
      </c>
      <c r="D1163" s="4" t="s">
        <v>887</v>
      </c>
      <c r="E1163" s="4" t="s">
        <v>888</v>
      </c>
      <c r="F1163" s="4">
        <v>8</v>
      </c>
      <c r="G1163" s="5" t="s">
        <v>52</v>
      </c>
      <c r="H1163" s="4">
        <v>47</v>
      </c>
      <c r="I1163" s="4" t="s">
        <v>133</v>
      </c>
      <c r="J1163" s="4" t="s">
        <v>54</v>
      </c>
      <c r="K1163" s="4">
        <v>1</v>
      </c>
      <c r="L1163" s="4" t="s">
        <v>55</v>
      </c>
      <c r="M1163" s="4" t="s">
        <v>56</v>
      </c>
      <c r="N1163" s="4">
        <v>50.76</v>
      </c>
      <c r="O1163" s="4">
        <v>2740</v>
      </c>
      <c r="P1163" s="4">
        <f>0</f>
        <v>0</v>
      </c>
      <c r="Q1163" s="4"/>
      <c r="R1163" s="4">
        <f t="shared" si="75"/>
        <v>0</v>
      </c>
      <c r="S1163" s="4">
        <f t="shared" si="76"/>
        <v>546.32988</v>
      </c>
      <c r="T1163" s="4">
        <v>2600</v>
      </c>
      <c r="U1163" s="4">
        <f t="shared" si="77"/>
        <v>1420457.6880000001</v>
      </c>
      <c r="V1163" s="4">
        <f t="shared" si="78"/>
        <v>1420457.6880000001</v>
      </c>
      <c r="W1163" s="4"/>
    </row>
    <row r="1164" spans="1:23" x14ac:dyDescent="0.25">
      <c r="A1164" s="4">
        <f t="shared" si="80"/>
        <v>745</v>
      </c>
      <c r="B1164" s="4" t="s">
        <v>49</v>
      </c>
      <c r="C1164" s="4">
        <v>1012063647</v>
      </c>
      <c r="D1164" s="4" t="s">
        <v>887</v>
      </c>
      <c r="E1164" s="4" t="s">
        <v>888</v>
      </c>
      <c r="F1164" s="4">
        <v>8</v>
      </c>
      <c r="G1164" s="5" t="s">
        <v>52</v>
      </c>
      <c r="H1164" s="4">
        <v>47</v>
      </c>
      <c r="I1164" s="4" t="s">
        <v>133</v>
      </c>
      <c r="J1164" s="4" t="s">
        <v>54</v>
      </c>
      <c r="K1164" s="4">
        <v>2</v>
      </c>
      <c r="L1164" s="4" t="s">
        <v>55</v>
      </c>
      <c r="M1164" s="4" t="s">
        <v>56</v>
      </c>
      <c r="N1164" s="4">
        <v>50.76</v>
      </c>
      <c r="O1164" s="4">
        <v>2740</v>
      </c>
      <c r="P1164" s="4">
        <f>0</f>
        <v>0</v>
      </c>
      <c r="Q1164" s="4"/>
      <c r="R1164" s="4">
        <f t="shared" si="75"/>
        <v>0</v>
      </c>
      <c r="S1164" s="4">
        <f t="shared" si="76"/>
        <v>546.32988</v>
      </c>
      <c r="T1164" s="4">
        <v>2600</v>
      </c>
      <c r="U1164" s="4">
        <f t="shared" si="77"/>
        <v>1420457.6880000001</v>
      </c>
      <c r="V1164" s="4">
        <f t="shared" si="78"/>
        <v>1420457.6880000001</v>
      </c>
      <c r="W1164" s="4"/>
    </row>
    <row r="1165" spans="1:23" x14ac:dyDescent="0.25">
      <c r="A1165" s="4">
        <f t="shared" si="80"/>
        <v>746</v>
      </c>
      <c r="B1165" s="4" t="s">
        <v>49</v>
      </c>
      <c r="C1165" s="4">
        <v>1012063647</v>
      </c>
      <c r="D1165" s="4" t="s">
        <v>887</v>
      </c>
      <c r="E1165" s="4" t="s">
        <v>888</v>
      </c>
      <c r="F1165" s="4">
        <v>8</v>
      </c>
      <c r="G1165" s="5" t="s">
        <v>52</v>
      </c>
      <c r="H1165" s="4">
        <v>47</v>
      </c>
      <c r="I1165" s="4" t="s">
        <v>133</v>
      </c>
      <c r="J1165" s="4" t="s">
        <v>54</v>
      </c>
      <c r="K1165" s="4">
        <v>3</v>
      </c>
      <c r="L1165" s="4" t="s">
        <v>55</v>
      </c>
      <c r="M1165" s="4" t="s">
        <v>56</v>
      </c>
      <c r="N1165" s="4">
        <v>24.44</v>
      </c>
      <c r="O1165" s="4">
        <v>2740</v>
      </c>
      <c r="P1165" s="4">
        <f>0</f>
        <v>0</v>
      </c>
      <c r="Q1165" s="4"/>
      <c r="R1165" s="4">
        <f t="shared" si="75"/>
        <v>0</v>
      </c>
      <c r="S1165" s="4">
        <f t="shared" si="76"/>
        <v>263.04772000000003</v>
      </c>
      <c r="T1165" s="4">
        <v>2600</v>
      </c>
      <c r="U1165" s="4">
        <f t="shared" si="77"/>
        <v>683924.07200000004</v>
      </c>
      <c r="V1165" s="4">
        <f t="shared" si="78"/>
        <v>683924.07200000004</v>
      </c>
      <c r="W1165" s="4"/>
    </row>
    <row r="1166" spans="1:23" x14ac:dyDescent="0.25">
      <c r="A1166" s="6"/>
      <c r="B1166" s="6"/>
      <c r="C1166" s="7"/>
      <c r="D1166" s="6"/>
      <c r="E1166" s="6"/>
      <c r="F1166" s="6"/>
      <c r="G1166" s="8"/>
      <c r="H1166" s="6"/>
      <c r="I1166" s="6"/>
      <c r="J1166" s="6"/>
      <c r="K1166" s="6"/>
      <c r="L1166" s="6"/>
      <c r="M1166" s="6"/>
      <c r="N1166" s="6">
        <f>SUM(N1162:N1165)</f>
        <v>169.19</v>
      </c>
      <c r="O1166" s="6">
        <f>O1165</f>
        <v>2740</v>
      </c>
      <c r="P1166" s="6">
        <f>SUM(P1162:P1165)</f>
        <v>51.659849999999999</v>
      </c>
      <c r="Q1166" s="6"/>
      <c r="R1166" s="6">
        <f>SUM(R1162:R1165)</f>
        <v>568258.35</v>
      </c>
      <c r="S1166" s="6">
        <f>SUM(S1162:S1165)</f>
        <v>1820.99197</v>
      </c>
      <c r="T1166" s="6"/>
      <c r="U1166" s="6">
        <f>SUM(U1162:U1165)</f>
        <v>4734579.1219999995</v>
      </c>
      <c r="V1166" s="6">
        <f>SUM(V1162:V1165)</f>
        <v>5302837.4720000001</v>
      </c>
      <c r="W1166" s="6">
        <f>(O1166/V1166)*100</f>
        <v>5.1670450291334137E-2</v>
      </c>
    </row>
    <row r="1167" spans="1:23" x14ac:dyDescent="0.25">
      <c r="A1167" s="4">
        <f>+A1165+1</f>
        <v>747</v>
      </c>
      <c r="B1167" s="4" t="s">
        <v>49</v>
      </c>
      <c r="C1167" s="4">
        <v>1012063989</v>
      </c>
      <c r="D1167" s="4" t="s">
        <v>889</v>
      </c>
      <c r="E1167" s="4" t="s">
        <v>890</v>
      </c>
      <c r="F1167" s="4">
        <v>8</v>
      </c>
      <c r="G1167" s="5" t="s">
        <v>52</v>
      </c>
      <c r="H1167" s="4">
        <v>47</v>
      </c>
      <c r="I1167" s="4" t="s">
        <v>133</v>
      </c>
      <c r="J1167" s="4" t="s">
        <v>54</v>
      </c>
      <c r="K1167" s="4">
        <v>0</v>
      </c>
      <c r="L1167" s="4" t="s">
        <v>55</v>
      </c>
      <c r="M1167" s="4" t="s">
        <v>56</v>
      </c>
      <c r="N1167" s="4">
        <v>49.56</v>
      </c>
      <c r="O1167" s="4">
        <v>2516</v>
      </c>
      <c r="P1167" s="4">
        <f t="shared" si="79"/>
        <v>59.224200000000003</v>
      </c>
      <c r="Q1167" s="4">
        <v>11000</v>
      </c>
      <c r="R1167" s="4">
        <f t="shared" si="75"/>
        <v>651466.20000000007</v>
      </c>
      <c r="S1167" s="4">
        <f t="shared" si="76"/>
        <v>533.41428000000008</v>
      </c>
      <c r="T1167" s="4">
        <v>2600</v>
      </c>
      <c r="U1167" s="4">
        <f t="shared" si="77"/>
        <v>1386877.1280000003</v>
      </c>
      <c r="V1167" s="4">
        <f t="shared" si="78"/>
        <v>2038343.3280000002</v>
      </c>
      <c r="W1167" s="4"/>
    </row>
    <row r="1168" spans="1:23" x14ac:dyDescent="0.25">
      <c r="A1168" s="4">
        <f t="shared" si="80"/>
        <v>748</v>
      </c>
      <c r="B1168" s="4" t="s">
        <v>49</v>
      </c>
      <c r="C1168" s="4">
        <v>1012063989</v>
      </c>
      <c r="D1168" s="4" t="s">
        <v>889</v>
      </c>
      <c r="E1168" s="4" t="s">
        <v>890</v>
      </c>
      <c r="F1168" s="4">
        <v>8</v>
      </c>
      <c r="G1168" s="5" t="s">
        <v>52</v>
      </c>
      <c r="H1168" s="4">
        <v>47</v>
      </c>
      <c r="I1168" s="4" t="s">
        <v>133</v>
      </c>
      <c r="J1168" s="4" t="s">
        <v>54</v>
      </c>
      <c r="K1168" s="4">
        <v>1</v>
      </c>
      <c r="L1168" s="4" t="s">
        <v>55</v>
      </c>
      <c r="M1168" s="4" t="s">
        <v>56</v>
      </c>
      <c r="N1168" s="4">
        <v>67.5</v>
      </c>
      <c r="O1168" s="4">
        <v>2516</v>
      </c>
      <c r="P1168" s="4">
        <f>0</f>
        <v>0</v>
      </c>
      <c r="Q1168" s="4"/>
      <c r="R1168" s="4">
        <f t="shared" si="75"/>
        <v>0</v>
      </c>
      <c r="S1168" s="4">
        <f t="shared" si="76"/>
        <v>726.50249999999994</v>
      </c>
      <c r="T1168" s="4">
        <v>2600</v>
      </c>
      <c r="U1168" s="4">
        <f t="shared" si="77"/>
        <v>1888906.4999999998</v>
      </c>
      <c r="V1168" s="4">
        <f t="shared" si="78"/>
        <v>1888906.4999999998</v>
      </c>
      <c r="W1168" s="4"/>
    </row>
    <row r="1169" spans="1:23" x14ac:dyDescent="0.25">
      <c r="A1169" s="4">
        <f t="shared" si="80"/>
        <v>749</v>
      </c>
      <c r="B1169" s="4" t="s">
        <v>49</v>
      </c>
      <c r="C1169" s="4">
        <v>1012063989</v>
      </c>
      <c r="D1169" s="4" t="s">
        <v>889</v>
      </c>
      <c r="E1169" s="4" t="s">
        <v>890</v>
      </c>
      <c r="F1169" s="4">
        <v>8</v>
      </c>
      <c r="G1169" s="5" t="s">
        <v>52</v>
      </c>
      <c r="H1169" s="4">
        <v>47</v>
      </c>
      <c r="I1169" s="4" t="s">
        <v>133</v>
      </c>
      <c r="J1169" s="4" t="s">
        <v>54</v>
      </c>
      <c r="K1169" s="4">
        <v>2</v>
      </c>
      <c r="L1169" s="4" t="s">
        <v>55</v>
      </c>
      <c r="M1169" s="4" t="s">
        <v>56</v>
      </c>
      <c r="N1169" s="4">
        <v>34</v>
      </c>
      <c r="O1169" s="4">
        <v>2516</v>
      </c>
      <c r="P1169" s="4">
        <f>0</f>
        <v>0</v>
      </c>
      <c r="Q1169" s="4"/>
      <c r="R1169" s="4">
        <f t="shared" si="75"/>
        <v>0</v>
      </c>
      <c r="S1169" s="4">
        <f t="shared" si="76"/>
        <v>365.94200000000001</v>
      </c>
      <c r="T1169" s="4">
        <v>2600</v>
      </c>
      <c r="U1169" s="4">
        <f t="shared" si="77"/>
        <v>951449.20000000007</v>
      </c>
      <c r="V1169" s="4">
        <f t="shared" si="78"/>
        <v>951449.20000000007</v>
      </c>
      <c r="W1169" s="4"/>
    </row>
    <row r="1170" spans="1:23" x14ac:dyDescent="0.25">
      <c r="A1170" s="6"/>
      <c r="B1170" s="6"/>
      <c r="C1170" s="7"/>
      <c r="D1170" s="6"/>
      <c r="E1170" s="6"/>
      <c r="F1170" s="6"/>
      <c r="G1170" s="8"/>
      <c r="H1170" s="6"/>
      <c r="I1170" s="6"/>
      <c r="J1170" s="6"/>
      <c r="K1170" s="6"/>
      <c r="L1170" s="6"/>
      <c r="M1170" s="6"/>
      <c r="N1170" s="6">
        <f>SUM(N1167:N1169)</f>
        <v>151.06</v>
      </c>
      <c r="O1170" s="6">
        <f>O1169</f>
        <v>2516</v>
      </c>
      <c r="P1170" s="6">
        <f>SUM(P1167:P1169)</f>
        <v>59.224200000000003</v>
      </c>
      <c r="Q1170" s="6"/>
      <c r="R1170" s="6">
        <f>SUM(R1167:R1169)</f>
        <v>651466.20000000007</v>
      </c>
      <c r="S1170" s="6">
        <f>SUM(S1167:S1169)</f>
        <v>1625.85878</v>
      </c>
      <c r="T1170" s="6"/>
      <c r="U1170" s="6">
        <f>SUM(U1167:U1169)</f>
        <v>4227232.8279999997</v>
      </c>
      <c r="V1170" s="6">
        <f>SUM(V1167:V1169)</f>
        <v>4878699.0279999999</v>
      </c>
      <c r="W1170" s="6">
        <f>(O1170/V1170)*100</f>
        <v>5.1571125530804118E-2</v>
      </c>
    </row>
    <row r="1171" spans="1:23" x14ac:dyDescent="0.25">
      <c r="A1171" s="4">
        <f>+A1169+1</f>
        <v>750</v>
      </c>
      <c r="B1171" s="4" t="s">
        <v>49</v>
      </c>
      <c r="C1171" s="4">
        <v>1012063991</v>
      </c>
      <c r="D1171" s="4" t="s">
        <v>891</v>
      </c>
      <c r="E1171" s="4" t="s">
        <v>892</v>
      </c>
      <c r="F1171" s="4">
        <v>8</v>
      </c>
      <c r="G1171" s="5" t="s">
        <v>52</v>
      </c>
      <c r="H1171" s="4">
        <v>47</v>
      </c>
      <c r="I1171" s="4" t="s">
        <v>65</v>
      </c>
      <c r="J1171" s="4" t="s">
        <v>54</v>
      </c>
      <c r="K1171" s="4">
        <v>0</v>
      </c>
      <c r="L1171" s="4" t="s">
        <v>55</v>
      </c>
      <c r="M1171" s="4" t="s">
        <v>56</v>
      </c>
      <c r="N1171" s="4">
        <v>42.35</v>
      </c>
      <c r="O1171" s="4">
        <v>652</v>
      </c>
      <c r="P1171" s="4">
        <f t="shared" si="79"/>
        <v>50.608250000000005</v>
      </c>
      <c r="Q1171" s="4">
        <v>12000</v>
      </c>
      <c r="R1171" s="4">
        <f t="shared" si="75"/>
        <v>607299.00000000012</v>
      </c>
      <c r="S1171" s="4">
        <f t="shared" si="76"/>
        <v>455.81305000000003</v>
      </c>
      <c r="T1171" s="4">
        <v>2600</v>
      </c>
      <c r="U1171" s="4">
        <f t="shared" si="77"/>
        <v>1185113.9300000002</v>
      </c>
      <c r="V1171" s="4">
        <f t="shared" si="78"/>
        <v>1792412.9300000002</v>
      </c>
      <c r="W1171" s="4"/>
    </row>
    <row r="1172" spans="1:23" x14ac:dyDescent="0.25">
      <c r="A1172" s="6"/>
      <c r="B1172" s="6"/>
      <c r="C1172" s="7"/>
      <c r="D1172" s="6"/>
      <c r="E1172" s="6"/>
      <c r="F1172" s="6"/>
      <c r="G1172" s="8"/>
      <c r="H1172" s="6"/>
      <c r="I1172" s="6"/>
      <c r="J1172" s="6"/>
      <c r="K1172" s="6"/>
      <c r="L1172" s="6"/>
      <c r="M1172" s="6"/>
      <c r="N1172" s="6">
        <f>SUM(N1171)</f>
        <v>42.35</v>
      </c>
      <c r="O1172" s="6">
        <f>O1171</f>
        <v>652</v>
      </c>
      <c r="P1172" s="6">
        <f>SUM(P1171)</f>
        <v>50.608250000000005</v>
      </c>
      <c r="Q1172" s="6"/>
      <c r="R1172" s="6">
        <f>SUM(R1171)</f>
        <v>607299.00000000012</v>
      </c>
      <c r="S1172" s="6">
        <f>SUM(S1171)</f>
        <v>455.81305000000003</v>
      </c>
      <c r="T1172" s="6"/>
      <c r="U1172" s="6">
        <f>SUM(U1171)</f>
        <v>1185113.9300000002</v>
      </c>
      <c r="V1172" s="6">
        <f>SUM(V1171)</f>
        <v>1792412.9300000002</v>
      </c>
      <c r="W1172" s="6">
        <f>(O1172/V1172)*100</f>
        <v>3.6375546565600818E-2</v>
      </c>
    </row>
    <row r="1173" spans="1:23" x14ac:dyDescent="0.25">
      <c r="A1173" s="4">
        <f>+A1171+1</f>
        <v>751</v>
      </c>
      <c r="B1173" s="4" t="s">
        <v>49</v>
      </c>
      <c r="C1173" s="4">
        <v>1012063995</v>
      </c>
      <c r="D1173" s="4" t="s">
        <v>893</v>
      </c>
      <c r="E1173" s="4" t="s">
        <v>894</v>
      </c>
      <c r="F1173" s="4">
        <v>8</v>
      </c>
      <c r="G1173" s="5" t="s">
        <v>52</v>
      </c>
      <c r="H1173" s="4">
        <v>47</v>
      </c>
      <c r="I1173" s="4" t="s">
        <v>59</v>
      </c>
      <c r="J1173" s="4" t="s">
        <v>54</v>
      </c>
      <c r="K1173" s="4">
        <v>0</v>
      </c>
      <c r="L1173" s="4" t="s">
        <v>68</v>
      </c>
      <c r="M1173" s="4" t="s">
        <v>56</v>
      </c>
      <c r="N1173" s="4">
        <v>63.35</v>
      </c>
      <c r="O1173" s="4">
        <v>456</v>
      </c>
      <c r="P1173" s="4">
        <f t="shared" si="79"/>
        <v>75.703250000000011</v>
      </c>
      <c r="Q1173" s="4">
        <v>13000</v>
      </c>
      <c r="R1173" s="4">
        <f t="shared" si="75"/>
        <v>984142.25000000012</v>
      </c>
      <c r="S1173" s="4">
        <f t="shared" si="76"/>
        <v>681.83605</v>
      </c>
      <c r="T1173" s="4">
        <v>2400</v>
      </c>
      <c r="U1173" s="4">
        <f t="shared" si="77"/>
        <v>1636406.52</v>
      </c>
      <c r="V1173" s="4">
        <f t="shared" si="78"/>
        <v>2620548.77</v>
      </c>
      <c r="W1173" s="4"/>
    </row>
    <row r="1174" spans="1:23" x14ac:dyDescent="0.25">
      <c r="A1174" s="6"/>
      <c r="B1174" s="6"/>
      <c r="C1174" s="7"/>
      <c r="D1174" s="6"/>
      <c r="E1174" s="6"/>
      <c r="F1174" s="6"/>
      <c r="G1174" s="8"/>
      <c r="H1174" s="6"/>
      <c r="I1174" s="6"/>
      <c r="J1174" s="6"/>
      <c r="K1174" s="6"/>
      <c r="L1174" s="6"/>
      <c r="M1174" s="6"/>
      <c r="N1174" s="6">
        <f>SUM(N1173)</f>
        <v>63.35</v>
      </c>
      <c r="O1174" s="6">
        <f>O1173</f>
        <v>456</v>
      </c>
      <c r="P1174" s="6">
        <f>SUM(P1173)</f>
        <v>75.703250000000011</v>
      </c>
      <c r="Q1174" s="6"/>
      <c r="R1174" s="6">
        <f>SUM(R1173)</f>
        <v>984142.25000000012</v>
      </c>
      <c r="S1174" s="6">
        <f>SUM(S1173)</f>
        <v>681.83605</v>
      </c>
      <c r="T1174" s="6"/>
      <c r="U1174" s="6">
        <f>SUM(U1173)</f>
        <v>1636406.52</v>
      </c>
      <c r="V1174" s="6">
        <f>SUM(V1173)</f>
        <v>2620548.77</v>
      </c>
      <c r="W1174" s="6">
        <f>(O1174/V1174)*100</f>
        <v>1.7400935453683621E-2</v>
      </c>
    </row>
    <row r="1175" spans="1:23" x14ac:dyDescent="0.25">
      <c r="A1175" s="4">
        <f>+A1173+1</f>
        <v>752</v>
      </c>
      <c r="B1175" s="4" t="s">
        <v>49</v>
      </c>
      <c r="C1175" s="4">
        <v>1012064478</v>
      </c>
      <c r="D1175" s="4" t="s">
        <v>895</v>
      </c>
      <c r="E1175" s="4" t="s">
        <v>896</v>
      </c>
      <c r="F1175" s="4">
        <v>8</v>
      </c>
      <c r="G1175" s="5" t="s">
        <v>52</v>
      </c>
      <c r="H1175" s="4">
        <v>47</v>
      </c>
      <c r="I1175" s="4" t="s">
        <v>53</v>
      </c>
      <c r="J1175" s="4" t="s">
        <v>54</v>
      </c>
      <c r="K1175" s="4">
        <v>0</v>
      </c>
      <c r="L1175" s="4" t="s">
        <v>55</v>
      </c>
      <c r="M1175" s="4" t="s">
        <v>56</v>
      </c>
      <c r="N1175" s="4">
        <v>33</v>
      </c>
      <c r="O1175" s="4">
        <v>510</v>
      </c>
      <c r="P1175" s="4">
        <f t="shared" si="79"/>
        <v>39.435000000000002</v>
      </c>
      <c r="Q1175" s="4">
        <v>13000</v>
      </c>
      <c r="R1175" s="4">
        <f t="shared" si="75"/>
        <v>512655.00000000006</v>
      </c>
      <c r="S1175" s="4">
        <f t="shared" si="76"/>
        <v>355.17899999999997</v>
      </c>
      <c r="T1175" s="4">
        <v>2400</v>
      </c>
      <c r="U1175" s="4">
        <f t="shared" si="77"/>
        <v>852429.6</v>
      </c>
      <c r="V1175" s="4">
        <f t="shared" si="78"/>
        <v>1365084.6</v>
      </c>
      <c r="W1175" s="4"/>
    </row>
    <row r="1176" spans="1:23" x14ac:dyDescent="0.25">
      <c r="A1176" s="6"/>
      <c r="B1176" s="6"/>
      <c r="C1176" s="7"/>
      <c r="D1176" s="6"/>
      <c r="E1176" s="6"/>
      <c r="F1176" s="6"/>
      <c r="G1176" s="8"/>
      <c r="H1176" s="6"/>
      <c r="I1176" s="6"/>
      <c r="J1176" s="6"/>
      <c r="K1176" s="6"/>
      <c r="L1176" s="6"/>
      <c r="M1176" s="6"/>
      <c r="N1176" s="6">
        <f>SUM(N1175)</f>
        <v>33</v>
      </c>
      <c r="O1176" s="6">
        <f>O1175</f>
        <v>510</v>
      </c>
      <c r="P1176" s="6">
        <f>SUM(P1175)</f>
        <v>39.435000000000002</v>
      </c>
      <c r="Q1176" s="6"/>
      <c r="R1176" s="6">
        <f>SUM(R1175)</f>
        <v>512655.00000000006</v>
      </c>
      <c r="S1176" s="6">
        <f>SUM(S1175)</f>
        <v>355.17899999999997</v>
      </c>
      <c r="T1176" s="6"/>
      <c r="U1176" s="6">
        <f>SUM(U1175)</f>
        <v>852429.6</v>
      </c>
      <c r="V1176" s="6">
        <f>SUM(V1175)</f>
        <v>1365084.6</v>
      </c>
      <c r="W1176" s="6">
        <f>(O1176/V1176)*100</f>
        <v>3.736032184378902E-2</v>
      </c>
    </row>
    <row r="1177" spans="1:23" x14ac:dyDescent="0.25">
      <c r="A1177" s="4">
        <f>+A1175+1</f>
        <v>753</v>
      </c>
      <c r="B1177" s="4" t="s">
        <v>49</v>
      </c>
      <c r="C1177" s="4">
        <v>1012064482</v>
      </c>
      <c r="D1177" s="4" t="s">
        <v>897</v>
      </c>
      <c r="E1177" s="4" t="s">
        <v>898</v>
      </c>
      <c r="F1177" s="4">
        <v>8</v>
      </c>
      <c r="G1177" s="5" t="s">
        <v>899</v>
      </c>
      <c r="H1177" s="4">
        <v>47</v>
      </c>
      <c r="I1177" s="4" t="s">
        <v>133</v>
      </c>
      <c r="J1177" s="4" t="s">
        <v>54</v>
      </c>
      <c r="K1177" s="4">
        <v>0</v>
      </c>
      <c r="L1177" s="4" t="s">
        <v>55</v>
      </c>
      <c r="M1177" s="4" t="s">
        <v>56</v>
      </c>
      <c r="N1177" s="4">
        <v>68.080001831054702</v>
      </c>
      <c r="O1177" s="4">
        <v>572</v>
      </c>
      <c r="P1177" s="4">
        <f t="shared" si="79"/>
        <v>81.355602188110367</v>
      </c>
      <c r="Q1177" s="4">
        <v>11000</v>
      </c>
      <c r="R1177" s="4">
        <f t="shared" si="75"/>
        <v>894911.6240692141</v>
      </c>
      <c r="S1177" s="4">
        <f t="shared" si="76"/>
        <v>732.74505970764176</v>
      </c>
      <c r="T1177" s="4">
        <v>2600</v>
      </c>
      <c r="U1177" s="4">
        <f t="shared" si="77"/>
        <v>1905137.1552398687</v>
      </c>
      <c r="V1177" s="4">
        <f t="shared" si="78"/>
        <v>2800048.7793090828</v>
      </c>
      <c r="W1177" s="4"/>
    </row>
    <row r="1178" spans="1:23" x14ac:dyDescent="0.25">
      <c r="A1178" s="6"/>
      <c r="B1178" s="6"/>
      <c r="C1178" s="7"/>
      <c r="D1178" s="6"/>
      <c r="E1178" s="6"/>
      <c r="F1178" s="6"/>
      <c r="G1178" s="8"/>
      <c r="H1178" s="6"/>
      <c r="I1178" s="6"/>
      <c r="J1178" s="6"/>
      <c r="K1178" s="6"/>
      <c r="L1178" s="6"/>
      <c r="M1178" s="6"/>
      <c r="N1178" s="6">
        <f>SUM(N1177)</f>
        <v>68.080001831054702</v>
      </c>
      <c r="O1178" s="6">
        <f>O1177</f>
        <v>572</v>
      </c>
      <c r="P1178" s="6">
        <f>SUM(P1177)</f>
        <v>81.355602188110367</v>
      </c>
      <c r="Q1178" s="6"/>
      <c r="R1178" s="6">
        <f>SUM(R1177)</f>
        <v>894911.6240692141</v>
      </c>
      <c r="S1178" s="6">
        <f>SUM(S1177)</f>
        <v>732.74505970764176</v>
      </c>
      <c r="T1178" s="6"/>
      <c r="U1178" s="6">
        <f>SUM(U1177)</f>
        <v>1905137.1552398687</v>
      </c>
      <c r="V1178" s="6">
        <f>SUM(V1177)</f>
        <v>2800048.7793090828</v>
      </c>
      <c r="W1178" s="6">
        <f>(O1178/V1178)*100</f>
        <v>2.0428215544914259E-2</v>
      </c>
    </row>
    <row r="1179" spans="1:23" x14ac:dyDescent="0.25">
      <c r="A1179" s="4">
        <f>+A1177+1</f>
        <v>754</v>
      </c>
      <c r="B1179" s="4" t="s">
        <v>49</v>
      </c>
      <c r="C1179" s="4">
        <v>1012065245</v>
      </c>
      <c r="D1179" s="4" t="s">
        <v>900</v>
      </c>
      <c r="E1179" s="4" t="s">
        <v>901</v>
      </c>
      <c r="F1179" s="4">
        <v>8</v>
      </c>
      <c r="G1179" s="5" t="s">
        <v>52</v>
      </c>
      <c r="H1179" s="4">
        <v>47</v>
      </c>
      <c r="I1179" s="4" t="s">
        <v>65</v>
      </c>
      <c r="J1179" s="4" t="s">
        <v>54</v>
      </c>
      <c r="K1179" s="4">
        <v>0</v>
      </c>
      <c r="L1179" s="4" t="s">
        <v>68</v>
      </c>
      <c r="M1179" s="4" t="s">
        <v>56</v>
      </c>
      <c r="N1179" s="4">
        <v>20.459999084472699</v>
      </c>
      <c r="O1179" s="4">
        <v>188</v>
      </c>
      <c r="P1179" s="4">
        <f t="shared" si="79"/>
        <v>24.449698905944878</v>
      </c>
      <c r="Q1179" s="4">
        <v>30000</v>
      </c>
      <c r="R1179" s="4">
        <f t="shared" si="75"/>
        <v>733490.96717834636</v>
      </c>
      <c r="S1179" s="4">
        <f t="shared" si="76"/>
        <v>220.21097014617965</v>
      </c>
      <c r="T1179" s="4">
        <v>2600</v>
      </c>
      <c r="U1179" s="4">
        <f t="shared" si="77"/>
        <v>572548.52238006704</v>
      </c>
      <c r="V1179" s="4">
        <f t="shared" si="78"/>
        <v>1306039.4895584134</v>
      </c>
      <c r="W1179" s="4"/>
    </row>
    <row r="1180" spans="1:23" x14ac:dyDescent="0.25">
      <c r="A1180" s="6"/>
      <c r="B1180" s="6"/>
      <c r="C1180" s="7"/>
      <c r="D1180" s="6"/>
      <c r="E1180" s="6"/>
      <c r="F1180" s="6"/>
      <c r="G1180" s="8"/>
      <c r="H1180" s="6"/>
      <c r="I1180" s="6"/>
      <c r="J1180" s="6"/>
      <c r="K1180" s="6"/>
      <c r="L1180" s="6"/>
      <c r="M1180" s="6"/>
      <c r="N1180" s="6">
        <f>SUM(N1179)</f>
        <v>20.459999084472699</v>
      </c>
      <c r="O1180" s="6">
        <f>O1179</f>
        <v>188</v>
      </c>
      <c r="P1180" s="6">
        <f>SUM(P1179)</f>
        <v>24.449698905944878</v>
      </c>
      <c r="Q1180" s="6"/>
      <c r="R1180" s="6">
        <f>SUM(R1179)</f>
        <v>733490.96717834636</v>
      </c>
      <c r="S1180" s="6">
        <f>SUM(S1179)</f>
        <v>220.21097014617965</v>
      </c>
      <c r="T1180" s="6"/>
      <c r="U1180" s="6">
        <f>SUM(U1179)</f>
        <v>572548.52238006704</v>
      </c>
      <c r="V1180" s="6">
        <f>SUM(V1179)</f>
        <v>1306039.4895584134</v>
      </c>
      <c r="W1180" s="6">
        <f>(O1180/V1180)*100</f>
        <v>1.4394664288716486E-2</v>
      </c>
    </row>
    <row r="1181" spans="1:23" x14ac:dyDescent="0.25">
      <c r="A1181" s="4">
        <f>+A1179+1</f>
        <v>755</v>
      </c>
      <c r="B1181" s="4" t="s">
        <v>49</v>
      </c>
      <c r="C1181" s="4">
        <v>1012065890</v>
      </c>
      <c r="D1181" s="4" t="s">
        <v>902</v>
      </c>
      <c r="E1181" s="4" t="s">
        <v>903</v>
      </c>
      <c r="F1181" s="4">
        <v>8</v>
      </c>
      <c r="G1181" s="5" t="s">
        <v>52</v>
      </c>
      <c r="H1181" s="4">
        <v>47</v>
      </c>
      <c r="I1181" s="4" t="s">
        <v>133</v>
      </c>
      <c r="J1181" s="4" t="s">
        <v>54</v>
      </c>
      <c r="K1181" s="4">
        <v>0</v>
      </c>
      <c r="L1181" s="4" t="s">
        <v>55</v>
      </c>
      <c r="M1181" s="4" t="s">
        <v>56</v>
      </c>
      <c r="N1181" s="4">
        <v>54.869998931884801</v>
      </c>
      <c r="O1181" s="4">
        <v>3002</v>
      </c>
      <c r="P1181" s="4">
        <f t="shared" si="79"/>
        <v>65.569648723602342</v>
      </c>
      <c r="Q1181" s="4">
        <v>11000</v>
      </c>
      <c r="R1181" s="4">
        <f t="shared" si="75"/>
        <v>721266.13595962571</v>
      </c>
      <c r="S1181" s="4">
        <f t="shared" si="76"/>
        <v>590.56579850387607</v>
      </c>
      <c r="T1181" s="4">
        <v>2600</v>
      </c>
      <c r="U1181" s="4">
        <f t="shared" si="77"/>
        <v>1535471.0761100778</v>
      </c>
      <c r="V1181" s="4">
        <f t="shared" si="78"/>
        <v>2256737.2120697033</v>
      </c>
      <c r="W1181" s="4"/>
    </row>
    <row r="1182" spans="1:23" x14ac:dyDescent="0.25">
      <c r="A1182" s="4">
        <f t="shared" si="80"/>
        <v>756</v>
      </c>
      <c r="B1182" s="4" t="s">
        <v>49</v>
      </c>
      <c r="C1182" s="4">
        <v>1012065890</v>
      </c>
      <c r="D1182" s="4" t="s">
        <v>902</v>
      </c>
      <c r="E1182" s="4" t="s">
        <v>903</v>
      </c>
      <c r="F1182" s="4">
        <v>8</v>
      </c>
      <c r="G1182" s="5" t="s">
        <v>52</v>
      </c>
      <c r="H1182" s="4">
        <v>47</v>
      </c>
      <c r="I1182" s="4" t="s">
        <v>133</v>
      </c>
      <c r="J1182" s="4" t="s">
        <v>54</v>
      </c>
      <c r="K1182" s="4">
        <v>1</v>
      </c>
      <c r="L1182" s="4" t="s">
        <v>55</v>
      </c>
      <c r="M1182" s="4" t="s">
        <v>56</v>
      </c>
      <c r="N1182" s="4">
        <v>54.869998931884801</v>
      </c>
      <c r="O1182" s="4">
        <v>3002</v>
      </c>
      <c r="P1182" s="4">
        <f>0</f>
        <v>0</v>
      </c>
      <c r="Q1182" s="4"/>
      <c r="R1182" s="4">
        <f t="shared" si="75"/>
        <v>0</v>
      </c>
      <c r="S1182" s="4">
        <f t="shared" si="76"/>
        <v>590.56579850387607</v>
      </c>
      <c r="T1182" s="4">
        <v>2600</v>
      </c>
      <c r="U1182" s="4">
        <f t="shared" si="77"/>
        <v>1535471.0761100778</v>
      </c>
      <c r="V1182" s="4">
        <f t="shared" si="78"/>
        <v>1535471.0761100778</v>
      </c>
      <c r="W1182" s="4"/>
    </row>
    <row r="1183" spans="1:23" x14ac:dyDescent="0.25">
      <c r="A1183" s="4">
        <f t="shared" si="80"/>
        <v>757</v>
      </c>
      <c r="B1183" s="4" t="s">
        <v>49</v>
      </c>
      <c r="C1183" s="4">
        <v>1012065890</v>
      </c>
      <c r="D1183" s="4" t="s">
        <v>902</v>
      </c>
      <c r="E1183" s="4" t="s">
        <v>903</v>
      </c>
      <c r="F1183" s="4">
        <v>8</v>
      </c>
      <c r="G1183" s="5" t="s">
        <v>52</v>
      </c>
      <c r="H1183" s="4">
        <v>47</v>
      </c>
      <c r="I1183" s="4" t="s">
        <v>133</v>
      </c>
      <c r="J1183" s="4" t="s">
        <v>54</v>
      </c>
      <c r="K1183" s="4">
        <v>2</v>
      </c>
      <c r="L1183" s="4" t="s">
        <v>55</v>
      </c>
      <c r="M1183" s="4" t="s">
        <v>56</v>
      </c>
      <c r="N1183" s="4">
        <v>54.869998931884801</v>
      </c>
      <c r="O1183" s="4">
        <v>3002</v>
      </c>
      <c r="P1183" s="4">
        <f>0</f>
        <v>0</v>
      </c>
      <c r="Q1183" s="4"/>
      <c r="R1183" s="4">
        <f t="shared" si="75"/>
        <v>0</v>
      </c>
      <c r="S1183" s="4">
        <f t="shared" si="76"/>
        <v>590.56579850387607</v>
      </c>
      <c r="T1183" s="4">
        <v>2600</v>
      </c>
      <c r="U1183" s="4">
        <f t="shared" si="77"/>
        <v>1535471.0761100778</v>
      </c>
      <c r="V1183" s="4">
        <f t="shared" si="78"/>
        <v>1535471.0761100778</v>
      </c>
      <c r="W1183" s="4"/>
    </row>
    <row r="1184" spans="1:23" x14ac:dyDescent="0.25">
      <c r="A1184" s="6"/>
      <c r="B1184" s="6"/>
      <c r="C1184" s="7"/>
      <c r="D1184" s="6"/>
      <c r="E1184" s="6"/>
      <c r="F1184" s="6"/>
      <c r="G1184" s="8"/>
      <c r="H1184" s="6"/>
      <c r="I1184" s="6"/>
      <c r="J1184" s="6"/>
      <c r="K1184" s="6"/>
      <c r="L1184" s="6"/>
      <c r="M1184" s="6"/>
      <c r="N1184" s="6">
        <f>SUM(N1181:N1183)</f>
        <v>164.60999679565441</v>
      </c>
      <c r="O1184" s="6">
        <f>O1183</f>
        <v>3002</v>
      </c>
      <c r="P1184" s="6">
        <f>SUM(P1181:P1183)</f>
        <v>65.569648723602342</v>
      </c>
      <c r="Q1184" s="6"/>
      <c r="R1184" s="6">
        <f>SUM(R1181:R1183)</f>
        <v>721266.13595962571</v>
      </c>
      <c r="S1184" s="6">
        <f>SUM(S1181:S1183)</f>
        <v>1771.6973955116282</v>
      </c>
      <c r="T1184" s="6"/>
      <c r="U1184" s="6">
        <f>SUM(U1181:U1183)</f>
        <v>4606413.2283302331</v>
      </c>
      <c r="V1184" s="6">
        <f>SUM(V1181:V1183)</f>
        <v>5327679.3642898593</v>
      </c>
      <c r="W1184" s="6">
        <f>(O1184/V1184)*100</f>
        <v>5.6347234785217686E-2</v>
      </c>
    </row>
    <row r="1185" spans="1:23" x14ac:dyDescent="0.25">
      <c r="A1185" s="4">
        <f>+A1183+1</f>
        <v>758</v>
      </c>
      <c r="B1185" s="4" t="s">
        <v>49</v>
      </c>
      <c r="C1185" s="4">
        <v>1012067076</v>
      </c>
      <c r="D1185" s="4" t="s">
        <v>904</v>
      </c>
      <c r="E1185" s="4" t="s">
        <v>905</v>
      </c>
      <c r="F1185" s="4">
        <v>8</v>
      </c>
      <c r="G1185" s="5" t="s">
        <v>52</v>
      </c>
      <c r="H1185" s="4">
        <v>47</v>
      </c>
      <c r="I1185" s="4" t="s">
        <v>53</v>
      </c>
      <c r="J1185" s="4" t="s">
        <v>54</v>
      </c>
      <c r="K1185" s="4">
        <v>0</v>
      </c>
      <c r="L1185" s="4" t="s">
        <v>105</v>
      </c>
      <c r="M1185" s="4" t="s">
        <v>56</v>
      </c>
      <c r="N1185" s="4">
        <v>66.25</v>
      </c>
      <c r="O1185" s="4">
        <v>1296</v>
      </c>
      <c r="P1185" s="4">
        <f t="shared" si="79"/>
        <v>79.168750000000003</v>
      </c>
      <c r="Q1185" s="4">
        <v>13000</v>
      </c>
      <c r="R1185" s="4">
        <f t="shared" si="75"/>
        <v>1029193.75</v>
      </c>
      <c r="S1185" s="4">
        <f t="shared" si="76"/>
        <v>713.04875000000004</v>
      </c>
      <c r="T1185" s="4">
        <v>2400</v>
      </c>
      <c r="U1185" s="4">
        <f t="shared" si="77"/>
        <v>1711317</v>
      </c>
      <c r="V1185" s="4">
        <f t="shared" si="78"/>
        <v>2740510.75</v>
      </c>
      <c r="W1185" s="4"/>
    </row>
    <row r="1186" spans="1:23" x14ac:dyDescent="0.25">
      <c r="A1186" s="6"/>
      <c r="B1186" s="6"/>
      <c r="C1186" s="7"/>
      <c r="D1186" s="6"/>
      <c r="E1186" s="6"/>
      <c r="F1186" s="6"/>
      <c r="G1186" s="8"/>
      <c r="H1186" s="6"/>
      <c r="I1186" s="6"/>
      <c r="J1186" s="6"/>
      <c r="K1186" s="6"/>
      <c r="L1186" s="6"/>
      <c r="M1186" s="6"/>
      <c r="N1186" s="6">
        <f>SUM(N1185)</f>
        <v>66.25</v>
      </c>
      <c r="O1186" s="6">
        <f>O1185</f>
        <v>1296</v>
      </c>
      <c r="P1186" s="6">
        <f>SUM(P1185)</f>
        <v>79.168750000000003</v>
      </c>
      <c r="Q1186" s="6"/>
      <c r="R1186" s="6">
        <f>SUM(R1185)</f>
        <v>1029193.75</v>
      </c>
      <c r="S1186" s="6">
        <f>SUM(S1185)</f>
        <v>713.04875000000004</v>
      </c>
      <c r="T1186" s="6"/>
      <c r="U1186" s="6">
        <f>SUM(U1185)</f>
        <v>1711317</v>
      </c>
      <c r="V1186" s="6">
        <f>SUM(V1185)</f>
        <v>2740510.75</v>
      </c>
      <c r="W1186" s="6">
        <f>(O1186/V1186)*100</f>
        <v>4.7290454890571036E-2</v>
      </c>
    </row>
    <row r="1187" spans="1:23" x14ac:dyDescent="0.25">
      <c r="A1187" s="4">
        <f>+A1185+1</f>
        <v>759</v>
      </c>
      <c r="B1187" s="4" t="s">
        <v>49</v>
      </c>
      <c r="C1187" s="4">
        <v>1012068404</v>
      </c>
      <c r="D1187" s="4" t="s">
        <v>906</v>
      </c>
      <c r="E1187" s="4" t="s">
        <v>907</v>
      </c>
      <c r="F1187" s="4">
        <v>8</v>
      </c>
      <c r="G1187" s="5" t="s">
        <v>52</v>
      </c>
      <c r="H1187" s="4">
        <v>47</v>
      </c>
      <c r="I1187" s="4" t="s">
        <v>53</v>
      </c>
      <c r="J1187" s="4" t="s">
        <v>54</v>
      </c>
      <c r="K1187" s="4">
        <v>0</v>
      </c>
      <c r="L1187" s="4" t="s">
        <v>55</v>
      </c>
      <c r="M1187" s="4" t="s">
        <v>56</v>
      </c>
      <c r="N1187" s="4">
        <v>106.55999755859401</v>
      </c>
      <c r="O1187" s="4">
        <v>900</v>
      </c>
      <c r="P1187" s="4">
        <f t="shared" si="79"/>
        <v>127.33919708251985</v>
      </c>
      <c r="Q1187" s="4">
        <v>13000</v>
      </c>
      <c r="R1187" s="4">
        <f t="shared" si="75"/>
        <v>1655409.5620727581</v>
      </c>
      <c r="S1187" s="4">
        <f t="shared" si="76"/>
        <v>1146.9052537231473</v>
      </c>
      <c r="T1187" s="4">
        <v>2400</v>
      </c>
      <c r="U1187" s="4">
        <f t="shared" si="77"/>
        <v>2752572.6089355536</v>
      </c>
      <c r="V1187" s="4">
        <f t="shared" si="78"/>
        <v>4407982.1710083112</v>
      </c>
      <c r="W1187" s="4"/>
    </row>
    <row r="1188" spans="1:23" x14ac:dyDescent="0.25">
      <c r="A1188" s="6"/>
      <c r="B1188" s="6"/>
      <c r="C1188" s="7"/>
      <c r="D1188" s="6"/>
      <c r="E1188" s="6"/>
      <c r="F1188" s="6"/>
      <c r="G1188" s="8"/>
      <c r="H1188" s="6"/>
      <c r="I1188" s="6"/>
      <c r="J1188" s="6"/>
      <c r="K1188" s="6"/>
      <c r="L1188" s="6"/>
      <c r="M1188" s="6"/>
      <c r="N1188" s="6">
        <f>SUM(N1187)</f>
        <v>106.55999755859401</v>
      </c>
      <c r="O1188" s="6">
        <f>O1187</f>
        <v>900</v>
      </c>
      <c r="P1188" s="6">
        <f>SUM(P1187)</f>
        <v>127.33919708251985</v>
      </c>
      <c r="Q1188" s="6"/>
      <c r="R1188" s="6">
        <f>SUM(R1187)</f>
        <v>1655409.5620727581</v>
      </c>
      <c r="S1188" s="6">
        <f>SUM(S1187)</f>
        <v>1146.9052537231473</v>
      </c>
      <c r="T1188" s="6"/>
      <c r="U1188" s="6">
        <f>SUM(U1187)</f>
        <v>2752572.6089355536</v>
      </c>
      <c r="V1188" s="6">
        <f>SUM(V1187)</f>
        <v>4407982.1710083112</v>
      </c>
      <c r="W1188" s="6">
        <f>(O1188/V1188)*100</f>
        <v>2.0417505449985249E-2</v>
      </c>
    </row>
    <row r="1189" spans="1:23" x14ac:dyDescent="0.25">
      <c r="A1189" s="4">
        <f>+A1187+1</f>
        <v>760</v>
      </c>
      <c r="B1189" s="4" t="s">
        <v>49</v>
      </c>
      <c r="C1189" s="4">
        <v>1012068843</v>
      </c>
      <c r="D1189" s="4" t="s">
        <v>908</v>
      </c>
      <c r="E1189" s="4" t="s">
        <v>909</v>
      </c>
      <c r="F1189" s="4">
        <v>8</v>
      </c>
      <c r="G1189" s="5" t="s">
        <v>52</v>
      </c>
      <c r="H1189" s="4">
        <v>47</v>
      </c>
      <c r="I1189" s="4" t="s">
        <v>65</v>
      </c>
      <c r="J1189" s="4" t="s">
        <v>54</v>
      </c>
      <c r="K1189" s="4">
        <v>0</v>
      </c>
      <c r="L1189" s="4" t="s">
        <v>55</v>
      </c>
      <c r="M1189" s="4" t="s">
        <v>56</v>
      </c>
      <c r="N1189" s="4">
        <v>83.220001220703097</v>
      </c>
      <c r="O1189" s="4">
        <v>1288</v>
      </c>
      <c r="P1189" s="4">
        <f t="shared" si="79"/>
        <v>99.447901458740205</v>
      </c>
      <c r="Q1189" s="4">
        <v>30000</v>
      </c>
      <c r="R1189" s="4">
        <f t="shared" si="75"/>
        <v>2983437.0437622061</v>
      </c>
      <c r="S1189" s="4">
        <f t="shared" si="76"/>
        <v>895.69687313842746</v>
      </c>
      <c r="T1189" s="4">
        <v>2600</v>
      </c>
      <c r="U1189" s="4">
        <f t="shared" si="77"/>
        <v>2328811.8701599115</v>
      </c>
      <c r="V1189" s="4">
        <f t="shared" si="78"/>
        <v>5312248.913922118</v>
      </c>
      <c r="W1189" s="4"/>
    </row>
    <row r="1190" spans="1:23" x14ac:dyDescent="0.25">
      <c r="A1190" s="6"/>
      <c r="B1190" s="6"/>
      <c r="C1190" s="7"/>
      <c r="D1190" s="6"/>
      <c r="E1190" s="6"/>
      <c r="F1190" s="6"/>
      <c r="G1190" s="8"/>
      <c r="H1190" s="6"/>
      <c r="I1190" s="6"/>
      <c r="J1190" s="6"/>
      <c r="K1190" s="6"/>
      <c r="L1190" s="6"/>
      <c r="M1190" s="6"/>
      <c r="N1190" s="6">
        <f>SUM(N1189)</f>
        <v>83.220001220703097</v>
      </c>
      <c r="O1190" s="6">
        <f>O1189</f>
        <v>1288</v>
      </c>
      <c r="P1190" s="6">
        <f>SUM(P1189)</f>
        <v>99.447901458740205</v>
      </c>
      <c r="Q1190" s="6"/>
      <c r="R1190" s="6">
        <f>SUM(R1189)</f>
        <v>2983437.0437622061</v>
      </c>
      <c r="S1190" s="6">
        <f>SUM(S1189)</f>
        <v>895.69687313842746</v>
      </c>
      <c r="T1190" s="6"/>
      <c r="U1190" s="6">
        <f>SUM(U1189)</f>
        <v>2328811.8701599115</v>
      </c>
      <c r="V1190" s="6">
        <f>SUM(V1189)</f>
        <v>5312248.913922118</v>
      </c>
      <c r="W1190" s="6">
        <f>(O1190/V1190)*100</f>
        <v>2.4245851820393127E-2</v>
      </c>
    </row>
    <row r="1191" spans="1:23" x14ac:dyDescent="0.25">
      <c r="A1191" s="4">
        <f>+A1189+1</f>
        <v>761</v>
      </c>
      <c r="B1191" s="4" t="s">
        <v>49</v>
      </c>
      <c r="C1191" s="4">
        <v>1012069216</v>
      </c>
      <c r="D1191" s="4" t="s">
        <v>910</v>
      </c>
      <c r="E1191" s="4" t="s">
        <v>911</v>
      </c>
      <c r="F1191" s="4">
        <v>8</v>
      </c>
      <c r="G1191" s="5" t="s">
        <v>52</v>
      </c>
      <c r="H1191" s="4">
        <v>47</v>
      </c>
      <c r="I1191" s="4" t="s">
        <v>53</v>
      </c>
      <c r="J1191" s="4" t="s">
        <v>54</v>
      </c>
      <c r="K1191" s="4">
        <v>0</v>
      </c>
      <c r="L1191" s="4" t="s">
        <v>68</v>
      </c>
      <c r="M1191" s="4" t="s">
        <v>56</v>
      </c>
      <c r="N1191" s="4">
        <v>42.349998474121101</v>
      </c>
      <c r="O1191" s="4">
        <v>306</v>
      </c>
      <c r="P1191" s="4">
        <f t="shared" si="79"/>
        <v>50.608248176574719</v>
      </c>
      <c r="Q1191" s="4">
        <v>13000</v>
      </c>
      <c r="R1191" s="4">
        <f t="shared" si="75"/>
        <v>657907.22629547131</v>
      </c>
      <c r="S1191" s="4">
        <f t="shared" si="76"/>
        <v>455.81303357696538</v>
      </c>
      <c r="T1191" s="4">
        <v>2400</v>
      </c>
      <c r="U1191" s="4">
        <f t="shared" si="77"/>
        <v>1093951.2805847169</v>
      </c>
      <c r="V1191" s="4">
        <f t="shared" si="78"/>
        <v>1751858.5068801884</v>
      </c>
      <c r="W1191" s="4"/>
    </row>
    <row r="1192" spans="1:23" x14ac:dyDescent="0.25">
      <c r="A1192" s="6"/>
      <c r="B1192" s="6"/>
      <c r="C1192" s="7"/>
      <c r="D1192" s="6"/>
      <c r="E1192" s="6"/>
      <c r="F1192" s="6"/>
      <c r="G1192" s="8"/>
      <c r="H1192" s="6"/>
      <c r="I1192" s="6"/>
      <c r="J1192" s="6"/>
      <c r="K1192" s="6"/>
      <c r="L1192" s="6"/>
      <c r="M1192" s="6"/>
      <c r="N1192" s="6">
        <f>SUM(N1191)</f>
        <v>42.349998474121101</v>
      </c>
      <c r="O1192" s="6">
        <f>O1191</f>
        <v>306</v>
      </c>
      <c r="P1192" s="6">
        <f>SUM(P1191)</f>
        <v>50.608248176574719</v>
      </c>
      <c r="Q1192" s="6"/>
      <c r="R1192" s="6">
        <f>SUM(R1191)</f>
        <v>657907.22629547131</v>
      </c>
      <c r="S1192" s="6">
        <f>SUM(S1191)</f>
        <v>455.81303357696538</v>
      </c>
      <c r="T1192" s="6"/>
      <c r="U1192" s="6">
        <f>SUM(U1191)</f>
        <v>1093951.2805847169</v>
      </c>
      <c r="V1192" s="6">
        <f>SUM(V1191)</f>
        <v>1751858.5068801884</v>
      </c>
      <c r="W1192" s="6">
        <f>(O1192/V1192)*100</f>
        <v>1.7467164088779213E-2</v>
      </c>
    </row>
    <row r="1193" spans="1:23" x14ac:dyDescent="0.25">
      <c r="A1193" s="4">
        <f>+A1191+1</f>
        <v>762</v>
      </c>
      <c r="B1193" s="4" t="s">
        <v>49</v>
      </c>
      <c r="C1193" s="4">
        <v>1012070069</v>
      </c>
      <c r="D1193" s="4" t="s">
        <v>910</v>
      </c>
      <c r="E1193" s="4" t="s">
        <v>912</v>
      </c>
      <c r="F1193" s="4">
        <v>8</v>
      </c>
      <c r="G1193" s="5" t="s">
        <v>52</v>
      </c>
      <c r="H1193" s="4">
        <v>47</v>
      </c>
      <c r="I1193" s="4" t="s">
        <v>59</v>
      </c>
      <c r="J1193" s="4" t="s">
        <v>54</v>
      </c>
      <c r="K1193" s="4">
        <v>0</v>
      </c>
      <c r="L1193" s="4" t="s">
        <v>68</v>
      </c>
      <c r="M1193" s="4" t="s">
        <v>56</v>
      </c>
      <c r="N1193" s="4">
        <v>12.939999580383301</v>
      </c>
      <c r="O1193" s="4">
        <v>94</v>
      </c>
      <c r="P1193" s="4">
        <f t="shared" si="79"/>
        <v>15.463299498558046</v>
      </c>
      <c r="Q1193" s="4">
        <v>13000</v>
      </c>
      <c r="R1193" s="4">
        <f t="shared" si="75"/>
        <v>201022.89348125461</v>
      </c>
      <c r="S1193" s="4">
        <f t="shared" si="76"/>
        <v>139.27321548366547</v>
      </c>
      <c r="T1193" s="4">
        <v>2400</v>
      </c>
      <c r="U1193" s="4">
        <f t="shared" si="77"/>
        <v>334255.7171607971</v>
      </c>
      <c r="V1193" s="4">
        <f t="shared" si="78"/>
        <v>535278.61064205167</v>
      </c>
      <c r="W1193" s="4"/>
    </row>
    <row r="1194" spans="1:23" x14ac:dyDescent="0.25">
      <c r="A1194" s="6"/>
      <c r="B1194" s="6"/>
      <c r="C1194" s="7"/>
      <c r="D1194" s="6"/>
      <c r="E1194" s="6"/>
      <c r="F1194" s="6"/>
      <c r="G1194" s="8"/>
      <c r="H1194" s="6"/>
      <c r="I1194" s="6"/>
      <c r="J1194" s="6"/>
      <c r="K1194" s="6"/>
      <c r="L1194" s="6"/>
      <c r="M1194" s="6"/>
      <c r="N1194" s="6">
        <f>SUM(N1193)</f>
        <v>12.939999580383301</v>
      </c>
      <c r="O1194" s="6">
        <f>O1193</f>
        <v>94</v>
      </c>
      <c r="P1194" s="6">
        <f>SUM(P1193)</f>
        <v>15.463299498558046</v>
      </c>
      <c r="Q1194" s="6"/>
      <c r="R1194" s="6">
        <f>SUM(R1193)</f>
        <v>201022.89348125461</v>
      </c>
      <c r="S1194" s="6">
        <f>SUM(S1193)</f>
        <v>139.27321548366547</v>
      </c>
      <c r="T1194" s="6"/>
      <c r="U1194" s="6">
        <f>SUM(U1193)</f>
        <v>334255.7171607971</v>
      </c>
      <c r="V1194" s="6">
        <f>SUM(V1193)</f>
        <v>535278.61064205167</v>
      </c>
      <c r="W1194" s="6">
        <f>(O1194/V1194)*100</f>
        <v>1.7560948285837468E-2</v>
      </c>
    </row>
    <row r="1195" spans="1:23" x14ac:dyDescent="0.25">
      <c r="A1195" s="4">
        <f>+A1193+1</f>
        <v>763</v>
      </c>
      <c r="B1195" s="4" t="s">
        <v>49</v>
      </c>
      <c r="C1195" s="4">
        <v>1012070075</v>
      </c>
      <c r="D1195" s="4" t="s">
        <v>910</v>
      </c>
      <c r="E1195" s="4" t="s">
        <v>913</v>
      </c>
      <c r="F1195" s="4">
        <v>8</v>
      </c>
      <c r="G1195" s="5" t="s">
        <v>52</v>
      </c>
      <c r="H1195" s="4">
        <v>47</v>
      </c>
      <c r="I1195" s="4" t="s">
        <v>53</v>
      </c>
      <c r="J1195" s="4" t="s">
        <v>54</v>
      </c>
      <c r="K1195" s="4">
        <v>0</v>
      </c>
      <c r="L1195" s="4" t="s">
        <v>55</v>
      </c>
      <c r="M1195" s="4" t="s">
        <v>56</v>
      </c>
      <c r="N1195" s="4">
        <v>69.599998474121094</v>
      </c>
      <c r="O1195" s="4">
        <v>3014</v>
      </c>
      <c r="P1195" s="4">
        <f t="shared" si="79"/>
        <v>83.171998176574718</v>
      </c>
      <c r="Q1195" s="4">
        <v>13000</v>
      </c>
      <c r="R1195" s="4">
        <f t="shared" si="75"/>
        <v>1081235.9762954714</v>
      </c>
      <c r="S1195" s="4">
        <f t="shared" si="76"/>
        <v>749.10478357696536</v>
      </c>
      <c r="T1195" s="4">
        <v>2400</v>
      </c>
      <c r="U1195" s="4">
        <f t="shared" si="77"/>
        <v>1797851.4805847169</v>
      </c>
      <c r="V1195" s="4">
        <f t="shared" si="78"/>
        <v>2879087.4568801885</v>
      </c>
      <c r="W1195" s="4"/>
    </row>
    <row r="1196" spans="1:23" x14ac:dyDescent="0.25">
      <c r="A1196" s="4">
        <f t="shared" si="80"/>
        <v>764</v>
      </c>
      <c r="B1196" s="4" t="s">
        <v>49</v>
      </c>
      <c r="C1196" s="4">
        <v>1012070075</v>
      </c>
      <c r="D1196" s="4" t="s">
        <v>910</v>
      </c>
      <c r="E1196" s="4" t="s">
        <v>913</v>
      </c>
      <c r="F1196" s="4">
        <v>8</v>
      </c>
      <c r="G1196" s="5" t="s">
        <v>52</v>
      </c>
      <c r="H1196" s="4">
        <v>47</v>
      </c>
      <c r="I1196" s="4" t="s">
        <v>53</v>
      </c>
      <c r="J1196" s="4" t="s">
        <v>54</v>
      </c>
      <c r="K1196" s="4">
        <v>1</v>
      </c>
      <c r="L1196" s="4" t="s">
        <v>55</v>
      </c>
      <c r="M1196" s="4" t="s">
        <v>56</v>
      </c>
      <c r="N1196" s="4">
        <v>69.599998474121094</v>
      </c>
      <c r="O1196" s="4">
        <v>3014</v>
      </c>
      <c r="P1196" s="4">
        <f>0</f>
        <v>0</v>
      </c>
      <c r="Q1196" s="4"/>
      <c r="R1196" s="4">
        <f t="shared" si="75"/>
        <v>0</v>
      </c>
      <c r="S1196" s="4">
        <f t="shared" si="76"/>
        <v>749.10478357696536</v>
      </c>
      <c r="T1196" s="4">
        <v>2400</v>
      </c>
      <c r="U1196" s="4">
        <f t="shared" si="77"/>
        <v>1797851.4805847169</v>
      </c>
      <c r="V1196" s="4">
        <f t="shared" si="78"/>
        <v>1797851.4805847169</v>
      </c>
      <c r="W1196" s="4"/>
    </row>
    <row r="1197" spans="1:23" x14ac:dyDescent="0.25">
      <c r="A1197" s="4">
        <f t="shared" si="80"/>
        <v>765</v>
      </c>
      <c r="B1197" s="4" t="s">
        <v>49</v>
      </c>
      <c r="C1197" s="4">
        <v>1012070075</v>
      </c>
      <c r="D1197" s="4" t="s">
        <v>910</v>
      </c>
      <c r="E1197" s="4" t="s">
        <v>913</v>
      </c>
      <c r="F1197" s="4">
        <v>8</v>
      </c>
      <c r="G1197" s="5" t="s">
        <v>52</v>
      </c>
      <c r="H1197" s="4">
        <v>47</v>
      </c>
      <c r="I1197" s="4" t="s">
        <v>53</v>
      </c>
      <c r="J1197" s="4" t="s">
        <v>54</v>
      </c>
      <c r="K1197" s="4">
        <v>2</v>
      </c>
      <c r="L1197" s="4" t="s">
        <v>75</v>
      </c>
      <c r="M1197" s="4" t="s">
        <v>56</v>
      </c>
      <c r="N1197" s="4">
        <v>48.4799995422363</v>
      </c>
      <c r="O1197" s="4">
        <v>3014</v>
      </c>
      <c r="P1197" s="4">
        <f>0</f>
        <v>0</v>
      </c>
      <c r="Q1197" s="4"/>
      <c r="R1197" s="4">
        <f t="shared" si="75"/>
        <v>0</v>
      </c>
      <c r="S1197" s="4">
        <f t="shared" si="76"/>
        <v>521.79023507308932</v>
      </c>
      <c r="T1197" s="4">
        <v>2400</v>
      </c>
      <c r="U1197" s="4">
        <f t="shared" si="77"/>
        <v>1252296.5641754144</v>
      </c>
      <c r="V1197" s="4">
        <f t="shared" si="78"/>
        <v>1252296.5641754144</v>
      </c>
      <c r="W1197" s="4"/>
    </row>
    <row r="1198" spans="1:23" x14ac:dyDescent="0.25">
      <c r="A1198" s="6"/>
      <c r="B1198" s="6"/>
      <c r="C1198" s="7"/>
      <c r="D1198" s="6"/>
      <c r="E1198" s="6"/>
      <c r="F1198" s="6"/>
      <c r="G1198" s="8"/>
      <c r="H1198" s="6"/>
      <c r="I1198" s="6"/>
      <c r="J1198" s="6"/>
      <c r="K1198" s="6"/>
      <c r="L1198" s="6"/>
      <c r="M1198" s="6"/>
      <c r="N1198" s="6">
        <f>SUM(N1195:N1197)</f>
        <v>187.67999649047849</v>
      </c>
      <c r="O1198" s="6">
        <f>O1197</f>
        <v>3014</v>
      </c>
      <c r="P1198" s="6">
        <f>SUM(P1195:P1197)</f>
        <v>83.171998176574718</v>
      </c>
      <c r="Q1198" s="6"/>
      <c r="R1198" s="6">
        <f>SUM(R1195:R1197)</f>
        <v>1081235.9762954714</v>
      </c>
      <c r="S1198" s="6">
        <f>SUM(S1195:S1197)</f>
        <v>2019.9998022270202</v>
      </c>
      <c r="T1198" s="6"/>
      <c r="U1198" s="6">
        <f>SUM(U1195:U1197)</f>
        <v>4847999.5253448486</v>
      </c>
      <c r="V1198" s="6">
        <f>SUM(V1195:V1197)</f>
        <v>5929235.5016403198</v>
      </c>
      <c r="W1198" s="6">
        <f>(O1198/V1198)*100</f>
        <v>5.0832860310004183E-2</v>
      </c>
    </row>
    <row r="1199" spans="1:23" x14ac:dyDescent="0.25">
      <c r="A1199" s="4">
        <f>+A1197+1</f>
        <v>766</v>
      </c>
      <c r="B1199" s="4" t="s">
        <v>49</v>
      </c>
      <c r="C1199" s="4">
        <v>1012071655</v>
      </c>
      <c r="D1199" s="4" t="s">
        <v>910</v>
      </c>
      <c r="E1199" s="4" t="s">
        <v>914</v>
      </c>
      <c r="F1199" s="4">
        <v>8</v>
      </c>
      <c r="G1199" s="5" t="s">
        <v>52</v>
      </c>
      <c r="H1199" s="4">
        <v>47</v>
      </c>
      <c r="I1199" s="4" t="s">
        <v>133</v>
      </c>
      <c r="J1199" s="4" t="s">
        <v>54</v>
      </c>
      <c r="K1199" s="4">
        <v>0</v>
      </c>
      <c r="L1199" s="4" t="s">
        <v>55</v>
      </c>
      <c r="M1199" s="4" t="s">
        <v>56</v>
      </c>
      <c r="N1199" s="4">
        <v>57.75</v>
      </c>
      <c r="O1199" s="4">
        <v>2036</v>
      </c>
      <c r="P1199" s="4">
        <f t="shared" si="79"/>
        <v>69.011250000000004</v>
      </c>
      <c r="Q1199" s="4">
        <v>11000</v>
      </c>
      <c r="R1199" s="4">
        <f t="shared" si="75"/>
        <v>759123.75</v>
      </c>
      <c r="S1199" s="4">
        <f t="shared" si="76"/>
        <v>621.56325000000004</v>
      </c>
      <c r="T1199" s="4">
        <v>2600</v>
      </c>
      <c r="U1199" s="4">
        <f t="shared" si="77"/>
        <v>1616064.4500000002</v>
      </c>
      <c r="V1199" s="4">
        <f t="shared" si="78"/>
        <v>2375188.2000000002</v>
      </c>
      <c r="W1199" s="4"/>
    </row>
    <row r="1200" spans="1:23" x14ac:dyDescent="0.25">
      <c r="A1200" s="4">
        <f t="shared" si="80"/>
        <v>767</v>
      </c>
      <c r="B1200" s="4" t="s">
        <v>49</v>
      </c>
      <c r="C1200" s="4">
        <v>1012071655</v>
      </c>
      <c r="D1200" s="4" t="s">
        <v>910</v>
      </c>
      <c r="E1200" s="4" t="s">
        <v>914</v>
      </c>
      <c r="F1200" s="4">
        <v>8</v>
      </c>
      <c r="G1200" s="5" t="s">
        <v>52</v>
      </c>
      <c r="H1200" s="4">
        <v>47</v>
      </c>
      <c r="I1200" s="4" t="s">
        <v>133</v>
      </c>
      <c r="J1200" s="4" t="s">
        <v>54</v>
      </c>
      <c r="K1200" s="4">
        <v>1</v>
      </c>
      <c r="L1200" s="4" t="s">
        <v>55</v>
      </c>
      <c r="M1200" s="4" t="s">
        <v>56</v>
      </c>
      <c r="N1200" s="4">
        <v>57.75</v>
      </c>
      <c r="O1200" s="4">
        <v>2036</v>
      </c>
      <c r="P1200" s="4">
        <f>0</f>
        <v>0</v>
      </c>
      <c r="Q1200" s="4"/>
      <c r="R1200" s="4">
        <f t="shared" si="75"/>
        <v>0</v>
      </c>
      <c r="S1200" s="4">
        <f t="shared" si="76"/>
        <v>621.56325000000004</v>
      </c>
      <c r="T1200" s="4">
        <v>2600</v>
      </c>
      <c r="U1200" s="4">
        <f t="shared" si="77"/>
        <v>1616064.4500000002</v>
      </c>
      <c r="V1200" s="4">
        <f t="shared" si="78"/>
        <v>1616064.4500000002</v>
      </c>
      <c r="W1200" s="4"/>
    </row>
    <row r="1201" spans="1:23" x14ac:dyDescent="0.25">
      <c r="A1201" s="6"/>
      <c r="B1201" s="6"/>
      <c r="C1201" s="7"/>
      <c r="D1201" s="6"/>
      <c r="E1201" s="6"/>
      <c r="F1201" s="6"/>
      <c r="G1201" s="8"/>
      <c r="H1201" s="6"/>
      <c r="I1201" s="6"/>
      <c r="J1201" s="6"/>
      <c r="K1201" s="6"/>
      <c r="L1201" s="6"/>
      <c r="M1201" s="6"/>
      <c r="N1201" s="6">
        <f>SUM(N1199:N1200)</f>
        <v>115.5</v>
      </c>
      <c r="O1201" s="6">
        <f>O1200</f>
        <v>2036</v>
      </c>
      <c r="P1201" s="6">
        <f>SUM(P1199:P1200)</f>
        <v>69.011250000000004</v>
      </c>
      <c r="Q1201" s="6"/>
      <c r="R1201" s="6">
        <f>SUM(R1199:R1200)</f>
        <v>759123.75</v>
      </c>
      <c r="S1201" s="6">
        <f>SUM(S1199:S1200)</f>
        <v>1243.1265000000001</v>
      </c>
      <c r="T1201" s="6"/>
      <c r="U1201" s="6">
        <f>SUM(U1199:U1200)</f>
        <v>3232128.9000000004</v>
      </c>
      <c r="V1201" s="6">
        <f>SUM(V1199:V1200)</f>
        <v>3991252.6500000004</v>
      </c>
      <c r="W1201" s="6">
        <f>(O1201/V1201)*100</f>
        <v>5.101155397917493E-2</v>
      </c>
    </row>
    <row r="1202" spans="1:23" x14ac:dyDescent="0.25">
      <c r="A1202" s="4">
        <f>+A1200+1</f>
        <v>768</v>
      </c>
      <c r="B1202" s="4" t="s">
        <v>49</v>
      </c>
      <c r="C1202" s="4">
        <v>1012071658</v>
      </c>
      <c r="D1202" s="4" t="s">
        <v>910</v>
      </c>
      <c r="E1202" s="4" t="s">
        <v>915</v>
      </c>
      <c r="F1202" s="4">
        <v>8</v>
      </c>
      <c r="G1202" s="5" t="s">
        <v>52</v>
      </c>
      <c r="H1202" s="4">
        <v>47</v>
      </c>
      <c r="I1202" s="4" t="s">
        <v>53</v>
      </c>
      <c r="J1202" s="4" t="s">
        <v>54</v>
      </c>
      <c r="K1202" s="4">
        <v>0</v>
      </c>
      <c r="L1202" s="4" t="s">
        <v>55</v>
      </c>
      <c r="M1202" s="4" t="s">
        <v>56</v>
      </c>
      <c r="N1202" s="4">
        <v>58.240001678466797</v>
      </c>
      <c r="O1202" s="4">
        <v>904</v>
      </c>
      <c r="P1202" s="4">
        <f t="shared" si="79"/>
        <v>69.596802005767827</v>
      </c>
      <c r="Q1202" s="4">
        <v>13000</v>
      </c>
      <c r="R1202" s="4">
        <f t="shared" si="75"/>
        <v>904758.42607498181</v>
      </c>
      <c r="S1202" s="4">
        <f t="shared" si="76"/>
        <v>626.83713806533808</v>
      </c>
      <c r="T1202" s="4">
        <v>2400</v>
      </c>
      <c r="U1202" s="4">
        <f t="shared" si="77"/>
        <v>1504409.1313568114</v>
      </c>
      <c r="V1202" s="4">
        <f t="shared" si="78"/>
        <v>2409167.5574317933</v>
      </c>
      <c r="W1202" s="4"/>
    </row>
    <row r="1203" spans="1:23" x14ac:dyDescent="0.25">
      <c r="A1203" s="6"/>
      <c r="B1203" s="6"/>
      <c r="C1203" s="7"/>
      <c r="D1203" s="6"/>
      <c r="E1203" s="6"/>
      <c r="F1203" s="6"/>
      <c r="G1203" s="8"/>
      <c r="H1203" s="6"/>
      <c r="I1203" s="6"/>
      <c r="J1203" s="6"/>
      <c r="K1203" s="6"/>
      <c r="L1203" s="6"/>
      <c r="M1203" s="6"/>
      <c r="N1203" s="6">
        <f>SUM(N1202)</f>
        <v>58.240001678466797</v>
      </c>
      <c r="O1203" s="6">
        <f>O1202</f>
        <v>904</v>
      </c>
      <c r="P1203" s="6">
        <f>SUM(P1202)</f>
        <v>69.596802005767827</v>
      </c>
      <c r="Q1203" s="6"/>
      <c r="R1203" s="6">
        <f>SUM(R1202)</f>
        <v>904758.42607498181</v>
      </c>
      <c r="S1203" s="6">
        <f>SUM(S1202)</f>
        <v>626.83713806533808</v>
      </c>
      <c r="T1203" s="6"/>
      <c r="U1203" s="6">
        <f>SUM(U1202)</f>
        <v>1504409.1313568114</v>
      </c>
      <c r="V1203" s="6">
        <f>SUM(V1202)</f>
        <v>2409167.5574317933</v>
      </c>
      <c r="W1203" s="6">
        <f>(O1203/V1203)*100</f>
        <v>3.7523334448504565E-2</v>
      </c>
    </row>
    <row r="1204" spans="1:23" x14ac:dyDescent="0.25">
      <c r="A1204" s="4">
        <f>+A1202+1</f>
        <v>769</v>
      </c>
      <c r="B1204" s="4" t="s">
        <v>49</v>
      </c>
      <c r="C1204" s="4">
        <v>1012071664</v>
      </c>
      <c r="D1204" s="4" t="s">
        <v>910</v>
      </c>
      <c r="E1204" s="4" t="s">
        <v>916</v>
      </c>
      <c r="F1204" s="4">
        <v>8</v>
      </c>
      <c r="G1204" s="5" t="s">
        <v>52</v>
      </c>
      <c r="H1204" s="4">
        <v>47</v>
      </c>
      <c r="I1204" s="4" t="s">
        <v>53</v>
      </c>
      <c r="J1204" s="4" t="s">
        <v>54</v>
      </c>
      <c r="K1204" s="4">
        <v>0</v>
      </c>
      <c r="L1204" s="4" t="s">
        <v>55</v>
      </c>
      <c r="M1204" s="4" t="s">
        <v>56</v>
      </c>
      <c r="N1204" s="4">
        <v>18.4799995422363</v>
      </c>
      <c r="O1204" s="4">
        <v>286</v>
      </c>
      <c r="P1204" s="4">
        <f t="shared" ref="P1204:P1310" si="81">N1204*1.195</f>
        <v>22.083599452972379</v>
      </c>
      <c r="Q1204" s="4">
        <v>13000</v>
      </c>
      <c r="R1204" s="4">
        <f t="shared" ref="R1204:R1310" si="82">P1204*Q1204</f>
        <v>287086.79288864095</v>
      </c>
      <c r="S1204" s="4">
        <f t="shared" ref="S1204:S1310" si="83">N1204*10.763</f>
        <v>198.90023507308931</v>
      </c>
      <c r="T1204" s="4">
        <v>2400</v>
      </c>
      <c r="U1204" s="4">
        <f t="shared" ref="U1204:U1310" si="84">S1204*T1204</f>
        <v>477360.56417541433</v>
      </c>
      <c r="V1204" s="4">
        <f t="shared" ref="V1204:V1310" si="85">R1204+U1204</f>
        <v>764447.35706405528</v>
      </c>
      <c r="W1204" s="4"/>
    </row>
    <row r="1205" spans="1:23" x14ac:dyDescent="0.25">
      <c r="A1205" s="6"/>
      <c r="B1205" s="6"/>
      <c r="C1205" s="7"/>
      <c r="D1205" s="6"/>
      <c r="E1205" s="6"/>
      <c r="F1205" s="6"/>
      <c r="G1205" s="8"/>
      <c r="H1205" s="6"/>
      <c r="I1205" s="6"/>
      <c r="J1205" s="6"/>
      <c r="K1205" s="6"/>
      <c r="L1205" s="6"/>
      <c r="M1205" s="6"/>
      <c r="N1205" s="6">
        <f>SUM(N1204)</f>
        <v>18.4799995422363</v>
      </c>
      <c r="O1205" s="6">
        <f>O1204</f>
        <v>286</v>
      </c>
      <c r="P1205" s="6">
        <f>SUM(P1204)</f>
        <v>22.083599452972379</v>
      </c>
      <c r="Q1205" s="6"/>
      <c r="R1205" s="6">
        <f>SUM(R1204)</f>
        <v>287086.79288864095</v>
      </c>
      <c r="S1205" s="6">
        <f>SUM(S1204)</f>
        <v>198.90023507308931</v>
      </c>
      <c r="T1205" s="6"/>
      <c r="U1205" s="6">
        <f>SUM(U1204)</f>
        <v>477360.56417541433</v>
      </c>
      <c r="V1205" s="6">
        <f>SUM(V1204)</f>
        <v>764447.35706405528</v>
      </c>
      <c r="W1205" s="6">
        <f>(O1205/V1205)*100</f>
        <v>3.7412648151262461E-2</v>
      </c>
    </row>
    <row r="1206" spans="1:23" x14ac:dyDescent="0.25">
      <c r="A1206" s="4">
        <f>+A1204+1</f>
        <v>770</v>
      </c>
      <c r="B1206" s="4" t="s">
        <v>49</v>
      </c>
      <c r="C1206" s="4">
        <v>1012071991</v>
      </c>
      <c r="D1206" s="4" t="s">
        <v>910</v>
      </c>
      <c r="E1206" s="4" t="s">
        <v>917</v>
      </c>
      <c r="F1206" s="4">
        <v>8</v>
      </c>
      <c r="G1206" s="5" t="s">
        <v>52</v>
      </c>
      <c r="H1206" s="4">
        <v>47</v>
      </c>
      <c r="I1206" s="4" t="s">
        <v>133</v>
      </c>
      <c r="J1206" s="4" t="s">
        <v>54</v>
      </c>
      <c r="K1206" s="4">
        <v>0</v>
      </c>
      <c r="L1206" s="4" t="s">
        <v>68</v>
      </c>
      <c r="M1206" s="4" t="s">
        <v>56</v>
      </c>
      <c r="N1206" s="4">
        <v>65.970001220703097</v>
      </c>
      <c r="O1206" s="4">
        <v>474</v>
      </c>
      <c r="P1206" s="4">
        <f t="shared" si="81"/>
        <v>78.834151458740209</v>
      </c>
      <c r="Q1206" s="4">
        <v>11000</v>
      </c>
      <c r="R1206" s="4">
        <f t="shared" si="82"/>
        <v>867175.66604614235</v>
      </c>
      <c r="S1206" s="4">
        <f t="shared" si="83"/>
        <v>710.03512313842737</v>
      </c>
      <c r="T1206" s="4">
        <v>2600</v>
      </c>
      <c r="U1206" s="4">
        <f t="shared" si="84"/>
        <v>1846091.3201599112</v>
      </c>
      <c r="V1206" s="4">
        <f t="shared" si="85"/>
        <v>2713266.9862060538</v>
      </c>
      <c r="W1206" s="4"/>
    </row>
    <row r="1207" spans="1:23" x14ac:dyDescent="0.25">
      <c r="A1207" s="6"/>
      <c r="B1207" s="6"/>
      <c r="C1207" s="7"/>
      <c r="D1207" s="6"/>
      <c r="E1207" s="6"/>
      <c r="F1207" s="6"/>
      <c r="G1207" s="8"/>
      <c r="H1207" s="6"/>
      <c r="I1207" s="6"/>
      <c r="J1207" s="6"/>
      <c r="K1207" s="6"/>
      <c r="L1207" s="6"/>
      <c r="M1207" s="6"/>
      <c r="N1207" s="6">
        <f>SUM(N1206)</f>
        <v>65.970001220703097</v>
      </c>
      <c r="O1207" s="6">
        <f>O1206</f>
        <v>474</v>
      </c>
      <c r="P1207" s="6">
        <f>SUM(P1206)</f>
        <v>78.834151458740209</v>
      </c>
      <c r="Q1207" s="6"/>
      <c r="R1207" s="6">
        <f>SUM(R1206)</f>
        <v>867175.66604614235</v>
      </c>
      <c r="S1207" s="6">
        <f>SUM(S1206)</f>
        <v>710.03512313842737</v>
      </c>
      <c r="T1207" s="6"/>
      <c r="U1207" s="6">
        <f>SUM(U1206)</f>
        <v>1846091.3201599112</v>
      </c>
      <c r="V1207" s="6">
        <f>SUM(V1206)</f>
        <v>2713266.9862060538</v>
      </c>
      <c r="W1207" s="6">
        <f>(O1207/V1207)*100</f>
        <v>1.74697146432608E-2</v>
      </c>
    </row>
    <row r="1208" spans="1:23" x14ac:dyDescent="0.25">
      <c r="A1208" s="4">
        <f>+A1206+1</f>
        <v>771</v>
      </c>
      <c r="B1208" s="4" t="s">
        <v>49</v>
      </c>
      <c r="C1208" s="4">
        <v>1012071992</v>
      </c>
      <c r="D1208" s="4" t="s">
        <v>910</v>
      </c>
      <c r="E1208" s="4" t="s">
        <v>918</v>
      </c>
      <c r="F1208" s="4">
        <v>8</v>
      </c>
      <c r="G1208" s="5" t="s">
        <v>52</v>
      </c>
      <c r="H1208" s="4">
        <v>47</v>
      </c>
      <c r="I1208" s="4" t="s">
        <v>133</v>
      </c>
      <c r="J1208" s="4" t="s">
        <v>54</v>
      </c>
      <c r="K1208" s="4">
        <v>0</v>
      </c>
      <c r="L1208" s="4" t="s">
        <v>68</v>
      </c>
      <c r="M1208" s="4" t="s">
        <v>56</v>
      </c>
      <c r="N1208" s="4">
        <v>42.659999847412102</v>
      </c>
      <c r="O1208" s="4">
        <v>310</v>
      </c>
      <c r="P1208" s="4">
        <f t="shared" si="81"/>
        <v>50.978699817657464</v>
      </c>
      <c r="Q1208" s="4">
        <v>11000</v>
      </c>
      <c r="R1208" s="4">
        <f t="shared" si="82"/>
        <v>560765.69799423206</v>
      </c>
      <c r="S1208" s="4">
        <f t="shared" si="83"/>
        <v>459.14957835769644</v>
      </c>
      <c r="T1208" s="4">
        <v>2600</v>
      </c>
      <c r="U1208" s="4">
        <f t="shared" si="84"/>
        <v>1193788.9037300108</v>
      </c>
      <c r="V1208" s="4">
        <f t="shared" si="85"/>
        <v>1754554.6017242428</v>
      </c>
      <c r="W1208" s="4"/>
    </row>
    <row r="1209" spans="1:23" x14ac:dyDescent="0.25">
      <c r="A1209" s="6"/>
      <c r="B1209" s="6"/>
      <c r="C1209" s="7"/>
      <c r="D1209" s="6"/>
      <c r="E1209" s="6"/>
      <c r="F1209" s="6"/>
      <c r="G1209" s="8"/>
      <c r="H1209" s="6"/>
      <c r="I1209" s="6"/>
      <c r="J1209" s="6"/>
      <c r="K1209" s="6"/>
      <c r="L1209" s="6"/>
      <c r="M1209" s="6"/>
      <c r="N1209" s="6">
        <f>SUM(N1208)</f>
        <v>42.659999847412102</v>
      </c>
      <c r="O1209" s="6">
        <f>O1208</f>
        <v>310</v>
      </c>
      <c r="P1209" s="6">
        <f>SUM(P1208)</f>
        <v>50.978699817657464</v>
      </c>
      <c r="Q1209" s="6"/>
      <c r="R1209" s="6">
        <f>SUM(R1208)</f>
        <v>560765.69799423206</v>
      </c>
      <c r="S1209" s="6">
        <f>SUM(S1208)</f>
        <v>459.14957835769644</v>
      </c>
      <c r="T1209" s="6"/>
      <c r="U1209" s="6">
        <f>SUM(U1208)</f>
        <v>1193788.9037300108</v>
      </c>
      <c r="V1209" s="6">
        <f>SUM(V1208)</f>
        <v>1754554.6017242428</v>
      </c>
      <c r="W1209" s="6">
        <f>(O1209/V1209)*100</f>
        <v>1.766830167014213E-2</v>
      </c>
    </row>
    <row r="1210" spans="1:23" x14ac:dyDescent="0.25">
      <c r="A1210" s="4">
        <f>+A1208+1</f>
        <v>772</v>
      </c>
      <c r="B1210" s="4" t="s">
        <v>49</v>
      </c>
      <c r="C1210" s="4">
        <v>1012071993</v>
      </c>
      <c r="D1210" s="4" t="s">
        <v>910</v>
      </c>
      <c r="E1210" s="4" t="s">
        <v>918</v>
      </c>
      <c r="F1210" s="4">
        <v>8</v>
      </c>
      <c r="G1210" s="5" t="s">
        <v>52</v>
      </c>
      <c r="H1210" s="4">
        <v>47</v>
      </c>
      <c r="I1210" s="4" t="s">
        <v>133</v>
      </c>
      <c r="J1210" s="4" t="s">
        <v>54</v>
      </c>
      <c r="K1210" s="4">
        <v>0</v>
      </c>
      <c r="L1210" s="4" t="s">
        <v>55</v>
      </c>
      <c r="M1210" s="4" t="s">
        <v>56</v>
      </c>
      <c r="N1210" s="4">
        <v>60.060001373291001</v>
      </c>
      <c r="O1210" s="4">
        <v>930</v>
      </c>
      <c r="P1210" s="4">
        <f t="shared" si="81"/>
        <v>71.771701641082757</v>
      </c>
      <c r="Q1210" s="4">
        <v>11000</v>
      </c>
      <c r="R1210" s="4">
        <f t="shared" si="82"/>
        <v>789488.71805191028</v>
      </c>
      <c r="S1210" s="4">
        <f t="shared" si="83"/>
        <v>646.42579478073105</v>
      </c>
      <c r="T1210" s="4">
        <v>2600</v>
      </c>
      <c r="U1210" s="4">
        <f t="shared" si="84"/>
        <v>1680707.0664299007</v>
      </c>
      <c r="V1210" s="4">
        <f t="shared" si="85"/>
        <v>2470195.7844818109</v>
      </c>
      <c r="W1210" s="4"/>
    </row>
    <row r="1211" spans="1:23" x14ac:dyDescent="0.25">
      <c r="A1211" s="6"/>
      <c r="B1211" s="6"/>
      <c r="C1211" s="7"/>
      <c r="D1211" s="6"/>
      <c r="E1211" s="6"/>
      <c r="F1211" s="6"/>
      <c r="G1211" s="8"/>
      <c r="H1211" s="6"/>
      <c r="I1211" s="6"/>
      <c r="J1211" s="6"/>
      <c r="K1211" s="6"/>
      <c r="L1211" s="6"/>
      <c r="M1211" s="6"/>
      <c r="N1211" s="6">
        <f>SUM(N1210)</f>
        <v>60.060001373291001</v>
      </c>
      <c r="O1211" s="6">
        <f>O1210</f>
        <v>930</v>
      </c>
      <c r="P1211" s="6">
        <f>SUM(P1210)</f>
        <v>71.771701641082757</v>
      </c>
      <c r="Q1211" s="6"/>
      <c r="R1211" s="6">
        <f>SUM(R1210)</f>
        <v>789488.71805191028</v>
      </c>
      <c r="S1211" s="6">
        <f>SUM(S1210)</f>
        <v>646.42579478073105</v>
      </c>
      <c r="T1211" s="6"/>
      <c r="U1211" s="6">
        <f>SUM(U1210)</f>
        <v>1680707.0664299007</v>
      </c>
      <c r="V1211" s="6">
        <f>SUM(V1210)</f>
        <v>2470195.7844818109</v>
      </c>
      <c r="W1211" s="6">
        <f>(O1211/V1211)*100</f>
        <v>3.7648837628272945E-2</v>
      </c>
    </row>
    <row r="1212" spans="1:23" x14ac:dyDescent="0.25">
      <c r="A1212" s="4">
        <f>+A1210+1</f>
        <v>773</v>
      </c>
      <c r="B1212" s="4" t="s">
        <v>49</v>
      </c>
      <c r="C1212" s="4">
        <v>1012071994</v>
      </c>
      <c r="D1212" s="4" t="s">
        <v>910</v>
      </c>
      <c r="E1212" s="4" t="s">
        <v>919</v>
      </c>
      <c r="F1212" s="4">
        <v>8</v>
      </c>
      <c r="G1212" s="5" t="s">
        <v>52</v>
      </c>
      <c r="H1212" s="4">
        <v>47</v>
      </c>
      <c r="I1212" s="4" t="s">
        <v>133</v>
      </c>
      <c r="J1212" s="4" t="s">
        <v>54</v>
      </c>
      <c r="K1212" s="4">
        <v>0</v>
      </c>
      <c r="L1212" s="4" t="s">
        <v>55</v>
      </c>
      <c r="M1212" s="4" t="s">
        <v>56</v>
      </c>
      <c r="N1212" s="4">
        <v>48.799999237060497</v>
      </c>
      <c r="O1212" s="4">
        <v>756</v>
      </c>
      <c r="P1212" s="4">
        <f t="shared" si="81"/>
        <v>58.315999088287299</v>
      </c>
      <c r="Q1212" s="4">
        <v>11000</v>
      </c>
      <c r="R1212" s="4">
        <f t="shared" si="82"/>
        <v>641475.98997116031</v>
      </c>
      <c r="S1212" s="4">
        <f t="shared" si="83"/>
        <v>525.23439178848207</v>
      </c>
      <c r="T1212" s="4">
        <v>2600</v>
      </c>
      <c r="U1212" s="4">
        <f t="shared" si="84"/>
        <v>1365609.4186500534</v>
      </c>
      <c r="V1212" s="4">
        <f t="shared" si="85"/>
        <v>2007085.4086212139</v>
      </c>
      <c r="W1212" s="4"/>
    </row>
    <row r="1213" spans="1:23" x14ac:dyDescent="0.25">
      <c r="A1213" s="6"/>
      <c r="B1213" s="6"/>
      <c r="C1213" s="7"/>
      <c r="D1213" s="6"/>
      <c r="E1213" s="6"/>
      <c r="F1213" s="6"/>
      <c r="G1213" s="8"/>
      <c r="H1213" s="6"/>
      <c r="I1213" s="6"/>
      <c r="J1213" s="6"/>
      <c r="K1213" s="6"/>
      <c r="L1213" s="6"/>
      <c r="M1213" s="6"/>
      <c r="N1213" s="6">
        <f>SUM(N1212)</f>
        <v>48.799999237060497</v>
      </c>
      <c r="O1213" s="6">
        <f>O1212</f>
        <v>756</v>
      </c>
      <c r="P1213" s="6">
        <f>SUM(P1212)</f>
        <v>58.315999088287299</v>
      </c>
      <c r="Q1213" s="6"/>
      <c r="R1213" s="6">
        <f>SUM(R1212)</f>
        <v>641475.98997116031</v>
      </c>
      <c r="S1213" s="6">
        <f>SUM(S1212)</f>
        <v>525.23439178848207</v>
      </c>
      <c r="T1213" s="6"/>
      <c r="U1213" s="6">
        <f>SUM(U1212)</f>
        <v>1365609.4186500534</v>
      </c>
      <c r="V1213" s="6">
        <f>SUM(V1212)</f>
        <v>2007085.4086212139</v>
      </c>
      <c r="W1213" s="6">
        <f>(O1213/V1213)*100</f>
        <v>3.7666558520762769E-2</v>
      </c>
    </row>
    <row r="1214" spans="1:23" x14ac:dyDescent="0.25">
      <c r="A1214" s="4">
        <f>+A1212+1</f>
        <v>774</v>
      </c>
      <c r="B1214" s="4" t="s">
        <v>49</v>
      </c>
      <c r="C1214" s="4">
        <v>1012071996</v>
      </c>
      <c r="D1214" s="4" t="s">
        <v>910</v>
      </c>
      <c r="E1214" s="4" t="s">
        <v>920</v>
      </c>
      <c r="F1214" s="4">
        <v>8</v>
      </c>
      <c r="G1214" s="5" t="s">
        <v>52</v>
      </c>
      <c r="H1214" s="4">
        <v>47</v>
      </c>
      <c r="I1214" s="4" t="s">
        <v>133</v>
      </c>
      <c r="J1214" s="4" t="s">
        <v>54</v>
      </c>
      <c r="K1214" s="4">
        <v>0</v>
      </c>
      <c r="L1214" s="4" t="s">
        <v>68</v>
      </c>
      <c r="M1214" s="4" t="s">
        <v>56</v>
      </c>
      <c r="N1214" s="4">
        <v>17.819999694824201</v>
      </c>
      <c r="O1214" s="4">
        <v>128</v>
      </c>
      <c r="P1214" s="4">
        <f t="shared" si="81"/>
        <v>21.29489963531492</v>
      </c>
      <c r="Q1214" s="4">
        <v>11000</v>
      </c>
      <c r="R1214" s="4">
        <f t="shared" si="82"/>
        <v>234243.89598846412</v>
      </c>
      <c r="S1214" s="4">
        <f t="shared" si="83"/>
        <v>191.79665671539288</v>
      </c>
      <c r="T1214" s="4">
        <v>2600</v>
      </c>
      <c r="U1214" s="4">
        <f t="shared" si="84"/>
        <v>498671.30746002152</v>
      </c>
      <c r="V1214" s="4">
        <f t="shared" si="85"/>
        <v>732915.20344848558</v>
      </c>
      <c r="W1214" s="4"/>
    </row>
    <row r="1215" spans="1:23" x14ac:dyDescent="0.25">
      <c r="A1215" s="6"/>
      <c r="B1215" s="6"/>
      <c r="C1215" s="7"/>
      <c r="D1215" s="6"/>
      <c r="E1215" s="6"/>
      <c r="F1215" s="6"/>
      <c r="G1215" s="8"/>
      <c r="H1215" s="6"/>
      <c r="I1215" s="6"/>
      <c r="J1215" s="6"/>
      <c r="K1215" s="6"/>
      <c r="L1215" s="6"/>
      <c r="M1215" s="6"/>
      <c r="N1215" s="6">
        <f>SUM(N1214)</f>
        <v>17.819999694824201</v>
      </c>
      <c r="O1215" s="6">
        <f>O1214</f>
        <v>128</v>
      </c>
      <c r="P1215" s="6">
        <f>SUM(P1214)</f>
        <v>21.29489963531492</v>
      </c>
      <c r="Q1215" s="6"/>
      <c r="R1215" s="6">
        <f>SUM(R1214)</f>
        <v>234243.89598846412</v>
      </c>
      <c r="S1215" s="6">
        <f>SUM(S1214)</f>
        <v>191.79665671539288</v>
      </c>
      <c r="T1215" s="6"/>
      <c r="U1215" s="6">
        <f>SUM(U1214)</f>
        <v>498671.30746002152</v>
      </c>
      <c r="V1215" s="6">
        <f>SUM(V1214)</f>
        <v>732915.20344848558</v>
      </c>
      <c r="W1215" s="6">
        <f>(O1215/V1215)*100</f>
        <v>1.7464503314672572E-2</v>
      </c>
    </row>
    <row r="1216" spans="1:23" x14ac:dyDescent="0.25">
      <c r="A1216" s="4">
        <f>+A1214+1</f>
        <v>775</v>
      </c>
      <c r="B1216" s="4" t="s">
        <v>49</v>
      </c>
      <c r="C1216" s="4">
        <v>1012071997</v>
      </c>
      <c r="D1216" s="4" t="s">
        <v>910</v>
      </c>
      <c r="E1216" s="4" t="s">
        <v>921</v>
      </c>
      <c r="F1216" s="4">
        <v>8</v>
      </c>
      <c r="G1216" s="5" t="s">
        <v>52</v>
      </c>
      <c r="H1216" s="4">
        <v>47</v>
      </c>
      <c r="I1216" s="4" t="s">
        <v>133</v>
      </c>
      <c r="J1216" s="4" t="s">
        <v>54</v>
      </c>
      <c r="K1216" s="4">
        <v>0</v>
      </c>
      <c r="L1216" s="4" t="s">
        <v>55</v>
      </c>
      <c r="M1216" s="4" t="s">
        <v>56</v>
      </c>
      <c r="N1216" s="4">
        <v>62.799999237060497</v>
      </c>
      <c r="O1216" s="4">
        <v>970</v>
      </c>
      <c r="P1216" s="4">
        <f t="shared" si="81"/>
        <v>75.045999088287303</v>
      </c>
      <c r="Q1216" s="4">
        <v>11000</v>
      </c>
      <c r="R1216" s="4">
        <f t="shared" si="82"/>
        <v>825505.98997116031</v>
      </c>
      <c r="S1216" s="4">
        <f t="shared" si="83"/>
        <v>675.91639178848209</v>
      </c>
      <c r="T1216" s="4">
        <v>2600</v>
      </c>
      <c r="U1216" s="4">
        <f t="shared" si="84"/>
        <v>1757382.6186500534</v>
      </c>
      <c r="V1216" s="4">
        <f t="shared" si="85"/>
        <v>2582888.6086212136</v>
      </c>
      <c r="W1216" s="4"/>
    </row>
    <row r="1217" spans="1:23" x14ac:dyDescent="0.25">
      <c r="A1217" s="6"/>
      <c r="B1217" s="6"/>
      <c r="C1217" s="7"/>
      <c r="D1217" s="6"/>
      <c r="E1217" s="6"/>
      <c r="F1217" s="6"/>
      <c r="G1217" s="8"/>
      <c r="H1217" s="6"/>
      <c r="I1217" s="6"/>
      <c r="J1217" s="6"/>
      <c r="K1217" s="6"/>
      <c r="L1217" s="6"/>
      <c r="M1217" s="6"/>
      <c r="N1217" s="6">
        <f>SUM(N1216)</f>
        <v>62.799999237060497</v>
      </c>
      <c r="O1217" s="6">
        <f>O1216</f>
        <v>970</v>
      </c>
      <c r="P1217" s="6">
        <f>SUM(P1216)</f>
        <v>75.045999088287303</v>
      </c>
      <c r="Q1217" s="6"/>
      <c r="R1217" s="6">
        <f>SUM(R1216)</f>
        <v>825505.98997116031</v>
      </c>
      <c r="S1217" s="6">
        <f>SUM(S1216)</f>
        <v>675.91639178848209</v>
      </c>
      <c r="T1217" s="6"/>
      <c r="U1217" s="6">
        <f>SUM(U1216)</f>
        <v>1757382.6186500534</v>
      </c>
      <c r="V1217" s="6">
        <f>SUM(V1216)</f>
        <v>2582888.6086212136</v>
      </c>
      <c r="W1217" s="6">
        <f>(O1217/V1217)*100</f>
        <v>3.7554852220971359E-2</v>
      </c>
    </row>
    <row r="1218" spans="1:23" x14ac:dyDescent="0.25">
      <c r="A1218" s="4">
        <f>+A1216+1</f>
        <v>776</v>
      </c>
      <c r="B1218" s="4" t="s">
        <v>49</v>
      </c>
      <c r="C1218" s="4">
        <v>1012071998</v>
      </c>
      <c r="D1218" s="4" t="s">
        <v>910</v>
      </c>
      <c r="E1218" s="4" t="s">
        <v>922</v>
      </c>
      <c r="F1218" s="4">
        <v>8</v>
      </c>
      <c r="G1218" s="5" t="s">
        <v>52</v>
      </c>
      <c r="H1218" s="4">
        <v>47</v>
      </c>
      <c r="I1218" s="4" t="s">
        <v>133</v>
      </c>
      <c r="J1218" s="4" t="s">
        <v>54</v>
      </c>
      <c r="K1218" s="4">
        <v>0</v>
      </c>
      <c r="L1218" s="4" t="s">
        <v>55</v>
      </c>
      <c r="M1218" s="4" t="s">
        <v>56</v>
      </c>
      <c r="N1218" s="4">
        <v>57.509998321533203</v>
      </c>
      <c r="O1218" s="4">
        <v>3144</v>
      </c>
      <c r="P1218" s="4">
        <f t="shared" si="81"/>
        <v>68.724447994232179</v>
      </c>
      <c r="Q1218" s="4">
        <v>11000</v>
      </c>
      <c r="R1218" s="4">
        <f t="shared" si="82"/>
        <v>755968.92793655396</v>
      </c>
      <c r="S1218" s="4">
        <f t="shared" si="83"/>
        <v>618.98011193466186</v>
      </c>
      <c r="T1218" s="4">
        <v>2600</v>
      </c>
      <c r="U1218" s="4">
        <f t="shared" si="84"/>
        <v>1609348.2910301208</v>
      </c>
      <c r="V1218" s="4">
        <f t="shared" si="85"/>
        <v>2365317.218966675</v>
      </c>
      <c r="W1218" s="4"/>
    </row>
    <row r="1219" spans="1:23" x14ac:dyDescent="0.25">
      <c r="A1219" s="4">
        <f t="shared" ref="A1219:A1275" si="86">+A1218+1</f>
        <v>777</v>
      </c>
      <c r="B1219" s="4" t="s">
        <v>49</v>
      </c>
      <c r="C1219" s="4">
        <v>1012071998</v>
      </c>
      <c r="D1219" s="4" t="s">
        <v>910</v>
      </c>
      <c r="E1219" s="4" t="s">
        <v>922</v>
      </c>
      <c r="F1219" s="4">
        <v>8</v>
      </c>
      <c r="G1219" s="5" t="s">
        <v>52</v>
      </c>
      <c r="H1219" s="4">
        <v>47</v>
      </c>
      <c r="I1219" s="4" t="s">
        <v>133</v>
      </c>
      <c r="J1219" s="4" t="s">
        <v>54</v>
      </c>
      <c r="K1219" s="4">
        <v>1</v>
      </c>
      <c r="L1219" s="4" t="s">
        <v>55</v>
      </c>
      <c r="M1219" s="4" t="s">
        <v>56</v>
      </c>
      <c r="N1219" s="4">
        <v>63.990001678466797</v>
      </c>
      <c r="O1219" s="4">
        <v>3144</v>
      </c>
      <c r="P1219" s="4">
        <f>0</f>
        <v>0</v>
      </c>
      <c r="Q1219" s="4"/>
      <c r="R1219" s="4">
        <f t="shared" si="82"/>
        <v>0</v>
      </c>
      <c r="S1219" s="4">
        <f t="shared" si="83"/>
        <v>688.72438806533808</v>
      </c>
      <c r="T1219" s="4">
        <v>2600</v>
      </c>
      <c r="U1219" s="4">
        <f t="shared" si="84"/>
        <v>1790683.4089698789</v>
      </c>
      <c r="V1219" s="4">
        <f t="shared" si="85"/>
        <v>1790683.4089698789</v>
      </c>
      <c r="W1219" s="4"/>
    </row>
    <row r="1220" spans="1:23" x14ac:dyDescent="0.25">
      <c r="A1220" s="4">
        <f t="shared" si="86"/>
        <v>778</v>
      </c>
      <c r="B1220" s="4" t="s">
        <v>49</v>
      </c>
      <c r="C1220" s="4">
        <v>1012071998</v>
      </c>
      <c r="D1220" s="4" t="s">
        <v>910</v>
      </c>
      <c r="E1220" s="4" t="s">
        <v>922</v>
      </c>
      <c r="F1220" s="4">
        <v>8</v>
      </c>
      <c r="G1220" s="5" t="s">
        <v>52</v>
      </c>
      <c r="H1220" s="4">
        <v>47</v>
      </c>
      <c r="I1220" s="4" t="s">
        <v>133</v>
      </c>
      <c r="J1220" s="4" t="s">
        <v>54</v>
      </c>
      <c r="K1220" s="4">
        <v>2</v>
      </c>
      <c r="L1220" s="4" t="s">
        <v>55</v>
      </c>
      <c r="M1220" s="4" t="s">
        <v>56</v>
      </c>
      <c r="N1220" s="4">
        <v>63.990001678466797</v>
      </c>
      <c r="O1220" s="4">
        <v>3144</v>
      </c>
      <c r="P1220" s="4">
        <f>0</f>
        <v>0</v>
      </c>
      <c r="Q1220" s="4"/>
      <c r="R1220" s="4">
        <f t="shared" si="82"/>
        <v>0</v>
      </c>
      <c r="S1220" s="4">
        <f t="shared" si="83"/>
        <v>688.72438806533808</v>
      </c>
      <c r="T1220" s="4">
        <v>2600</v>
      </c>
      <c r="U1220" s="4">
        <f t="shared" si="84"/>
        <v>1790683.4089698789</v>
      </c>
      <c r="V1220" s="4">
        <f t="shared" si="85"/>
        <v>1790683.4089698789</v>
      </c>
      <c r="W1220" s="4"/>
    </row>
    <row r="1221" spans="1:23" x14ac:dyDescent="0.25">
      <c r="A1221" s="6"/>
      <c r="B1221" s="6"/>
      <c r="C1221" s="7"/>
      <c r="D1221" s="6"/>
      <c r="E1221" s="6"/>
      <c r="F1221" s="6"/>
      <c r="G1221" s="8"/>
      <c r="H1221" s="6"/>
      <c r="I1221" s="6"/>
      <c r="J1221" s="6"/>
      <c r="K1221" s="6"/>
      <c r="L1221" s="6"/>
      <c r="M1221" s="6"/>
      <c r="N1221" s="6">
        <f>SUM(N1218:N1220)</f>
        <v>185.4900016784668</v>
      </c>
      <c r="O1221" s="6">
        <f>O1220</f>
        <v>3144</v>
      </c>
      <c r="P1221" s="6">
        <f>SUM(P1218:P1220)</f>
        <v>68.724447994232179</v>
      </c>
      <c r="Q1221" s="6"/>
      <c r="R1221" s="6">
        <f>SUM(R1218:R1220)</f>
        <v>755968.92793655396</v>
      </c>
      <c r="S1221" s="6">
        <f>SUM(S1218:S1220)</f>
        <v>1996.428888065338</v>
      </c>
      <c r="T1221" s="6"/>
      <c r="U1221" s="6">
        <f>SUM(U1218:U1220)</f>
        <v>5190715.1089698784</v>
      </c>
      <c r="V1221" s="6">
        <f>SUM(V1218:V1220)</f>
        <v>5946684.0369064333</v>
      </c>
      <c r="W1221" s="6">
        <f>(O1221/V1221)*100</f>
        <v>5.2869800724027749E-2</v>
      </c>
    </row>
    <row r="1222" spans="1:23" x14ac:dyDescent="0.25">
      <c r="A1222" s="4">
        <f>+A1220+1</f>
        <v>779</v>
      </c>
      <c r="B1222" s="4" t="s">
        <v>49</v>
      </c>
      <c r="C1222" s="4">
        <v>1012072000</v>
      </c>
      <c r="D1222" s="4" t="s">
        <v>910</v>
      </c>
      <c r="E1222" s="4" t="s">
        <v>923</v>
      </c>
      <c r="F1222" s="4">
        <v>8</v>
      </c>
      <c r="G1222" s="5" t="s">
        <v>52</v>
      </c>
      <c r="H1222" s="4">
        <v>47</v>
      </c>
      <c r="I1222" s="4" t="s">
        <v>133</v>
      </c>
      <c r="J1222" s="4" t="s">
        <v>54</v>
      </c>
      <c r="K1222" s="4">
        <v>0</v>
      </c>
      <c r="L1222" s="4" t="s">
        <v>55</v>
      </c>
      <c r="M1222" s="4" t="s">
        <v>56</v>
      </c>
      <c r="N1222" s="4">
        <v>60.040000915527301</v>
      </c>
      <c r="O1222" s="4">
        <v>1860</v>
      </c>
      <c r="P1222" s="4">
        <f t="shared" si="81"/>
        <v>71.747801094055134</v>
      </c>
      <c r="Q1222" s="4">
        <v>11000</v>
      </c>
      <c r="R1222" s="4">
        <f t="shared" si="82"/>
        <v>789225.81203460647</v>
      </c>
      <c r="S1222" s="4">
        <f t="shared" si="83"/>
        <v>646.21052985382039</v>
      </c>
      <c r="T1222" s="4">
        <v>2600</v>
      </c>
      <c r="U1222" s="4">
        <f t="shared" si="84"/>
        <v>1680147.3776199331</v>
      </c>
      <c r="V1222" s="4">
        <f t="shared" si="85"/>
        <v>2469373.1896545393</v>
      </c>
      <c r="W1222" s="4"/>
    </row>
    <row r="1223" spans="1:23" x14ac:dyDescent="0.25">
      <c r="A1223" s="4">
        <f t="shared" si="86"/>
        <v>780</v>
      </c>
      <c r="B1223" s="4" t="s">
        <v>49</v>
      </c>
      <c r="C1223" s="4">
        <v>1012072000</v>
      </c>
      <c r="D1223" s="4" t="s">
        <v>910</v>
      </c>
      <c r="E1223" s="4" t="s">
        <v>923</v>
      </c>
      <c r="F1223" s="4">
        <v>8</v>
      </c>
      <c r="G1223" s="5" t="s">
        <v>52</v>
      </c>
      <c r="H1223" s="4">
        <v>47</v>
      </c>
      <c r="I1223" s="4" t="s">
        <v>133</v>
      </c>
      <c r="J1223" s="4" t="s">
        <v>54</v>
      </c>
      <c r="K1223" s="4">
        <v>1</v>
      </c>
      <c r="L1223" s="4" t="s">
        <v>55</v>
      </c>
      <c r="M1223" s="4" t="s">
        <v>56</v>
      </c>
      <c r="N1223" s="4">
        <v>60.040000915527301</v>
      </c>
      <c r="O1223" s="4">
        <v>1860</v>
      </c>
      <c r="P1223" s="4">
        <f>0</f>
        <v>0</v>
      </c>
      <c r="Q1223" s="4"/>
      <c r="R1223" s="4">
        <f t="shared" si="82"/>
        <v>0</v>
      </c>
      <c r="S1223" s="4">
        <f t="shared" si="83"/>
        <v>646.21052985382039</v>
      </c>
      <c r="T1223" s="4">
        <v>2600</v>
      </c>
      <c r="U1223" s="4">
        <f t="shared" si="84"/>
        <v>1680147.3776199331</v>
      </c>
      <c r="V1223" s="4">
        <f t="shared" si="85"/>
        <v>1680147.3776199331</v>
      </c>
      <c r="W1223" s="4"/>
    </row>
    <row r="1224" spans="1:23" x14ac:dyDescent="0.25">
      <c r="A1224" s="6"/>
      <c r="B1224" s="6"/>
      <c r="C1224" s="7"/>
      <c r="D1224" s="6"/>
      <c r="E1224" s="6"/>
      <c r="F1224" s="6"/>
      <c r="G1224" s="8"/>
      <c r="H1224" s="6"/>
      <c r="I1224" s="6"/>
      <c r="J1224" s="6"/>
      <c r="K1224" s="6"/>
      <c r="L1224" s="6"/>
      <c r="M1224" s="6"/>
      <c r="N1224" s="6">
        <f>SUM(N1222:N1223)</f>
        <v>120.0800018310546</v>
      </c>
      <c r="O1224" s="6">
        <f>O1223</f>
        <v>1860</v>
      </c>
      <c r="P1224" s="6">
        <f>SUM(P1222:P1223)</f>
        <v>71.747801094055134</v>
      </c>
      <c r="Q1224" s="6"/>
      <c r="R1224" s="6">
        <f>SUM(R1222:R1223)</f>
        <v>789225.81203460647</v>
      </c>
      <c r="S1224" s="6">
        <f>SUM(S1222:S1223)</f>
        <v>1292.4210597076408</v>
      </c>
      <c r="T1224" s="6"/>
      <c r="U1224" s="6">
        <f>SUM(U1222:U1223)</f>
        <v>3360294.7552398662</v>
      </c>
      <c r="V1224" s="6">
        <f>SUM(V1222:V1223)</f>
        <v>4149520.5672744727</v>
      </c>
      <c r="W1224" s="6">
        <f>(O1224/V1224)*100</f>
        <v>4.4824455496594945E-2</v>
      </c>
    </row>
    <row r="1225" spans="1:23" x14ac:dyDescent="0.25">
      <c r="A1225" s="4">
        <f>+A1223+1</f>
        <v>781</v>
      </c>
      <c r="B1225" s="4" t="s">
        <v>49</v>
      </c>
      <c r="C1225" s="4">
        <v>1012072009</v>
      </c>
      <c r="D1225" s="4" t="s">
        <v>910</v>
      </c>
      <c r="E1225" s="4" t="s">
        <v>924</v>
      </c>
      <c r="F1225" s="4">
        <v>8</v>
      </c>
      <c r="G1225" s="5" t="s">
        <v>52</v>
      </c>
      <c r="H1225" s="4">
        <v>47</v>
      </c>
      <c r="I1225" s="4" t="s">
        <v>133</v>
      </c>
      <c r="J1225" s="4" t="s">
        <v>54</v>
      </c>
      <c r="K1225" s="4">
        <v>0</v>
      </c>
      <c r="L1225" s="4" t="s">
        <v>55</v>
      </c>
      <c r="M1225" s="4" t="s">
        <v>56</v>
      </c>
      <c r="N1225" s="4">
        <v>46.5</v>
      </c>
      <c r="O1225" s="4">
        <v>3056</v>
      </c>
      <c r="P1225" s="4">
        <f t="shared" si="81"/>
        <v>55.567500000000003</v>
      </c>
      <c r="Q1225" s="4">
        <v>11000</v>
      </c>
      <c r="R1225" s="4">
        <f t="shared" si="82"/>
        <v>611242.5</v>
      </c>
      <c r="S1225" s="4">
        <f t="shared" si="83"/>
        <v>500.47949999999997</v>
      </c>
      <c r="T1225" s="4">
        <v>2600</v>
      </c>
      <c r="U1225" s="4">
        <f t="shared" si="84"/>
        <v>1301246.7</v>
      </c>
      <c r="V1225" s="4">
        <f t="shared" si="85"/>
        <v>1912489.2</v>
      </c>
      <c r="W1225" s="4"/>
    </row>
    <row r="1226" spans="1:23" x14ac:dyDescent="0.25">
      <c r="A1226" s="4">
        <f t="shared" si="86"/>
        <v>782</v>
      </c>
      <c r="B1226" s="4" t="s">
        <v>49</v>
      </c>
      <c r="C1226" s="4">
        <v>1012072009</v>
      </c>
      <c r="D1226" s="4" t="s">
        <v>910</v>
      </c>
      <c r="E1226" s="4" t="s">
        <v>924</v>
      </c>
      <c r="F1226" s="4">
        <v>8</v>
      </c>
      <c r="G1226" s="5" t="s">
        <v>52</v>
      </c>
      <c r="H1226" s="4">
        <v>47</v>
      </c>
      <c r="I1226" s="4" t="s">
        <v>133</v>
      </c>
      <c r="J1226" s="4" t="s">
        <v>54</v>
      </c>
      <c r="K1226" s="4">
        <v>1</v>
      </c>
      <c r="L1226" s="4" t="s">
        <v>55</v>
      </c>
      <c r="M1226" s="4" t="s">
        <v>56</v>
      </c>
      <c r="N1226" s="4">
        <v>59.25</v>
      </c>
      <c r="O1226" s="4">
        <v>3056</v>
      </c>
      <c r="P1226" s="4">
        <f>0</f>
        <v>0</v>
      </c>
      <c r="Q1226" s="4"/>
      <c r="R1226" s="4">
        <f t="shared" si="82"/>
        <v>0</v>
      </c>
      <c r="S1226" s="4">
        <f t="shared" si="83"/>
        <v>637.70775000000003</v>
      </c>
      <c r="T1226" s="4">
        <v>2600</v>
      </c>
      <c r="U1226" s="4">
        <f t="shared" si="84"/>
        <v>1658040.1500000001</v>
      </c>
      <c r="V1226" s="4">
        <f t="shared" si="85"/>
        <v>1658040.1500000001</v>
      </c>
      <c r="W1226" s="4"/>
    </row>
    <row r="1227" spans="1:23" x14ac:dyDescent="0.25">
      <c r="A1227" s="4">
        <f t="shared" si="86"/>
        <v>783</v>
      </c>
      <c r="B1227" s="4" t="s">
        <v>49</v>
      </c>
      <c r="C1227" s="4">
        <v>1012072009</v>
      </c>
      <c r="D1227" s="4" t="s">
        <v>910</v>
      </c>
      <c r="E1227" s="4" t="s">
        <v>924</v>
      </c>
      <c r="F1227" s="4">
        <v>8</v>
      </c>
      <c r="G1227" s="5" t="s">
        <v>52</v>
      </c>
      <c r="H1227" s="4">
        <v>47</v>
      </c>
      <c r="I1227" s="4" t="s">
        <v>133</v>
      </c>
      <c r="J1227" s="4" t="s">
        <v>54</v>
      </c>
      <c r="K1227" s="4">
        <v>2</v>
      </c>
      <c r="L1227" s="4" t="s">
        <v>55</v>
      </c>
      <c r="M1227" s="4" t="s">
        <v>56</v>
      </c>
      <c r="N1227" s="4">
        <v>59.25</v>
      </c>
      <c r="O1227" s="4">
        <v>3056</v>
      </c>
      <c r="P1227" s="4">
        <f>0</f>
        <v>0</v>
      </c>
      <c r="Q1227" s="4"/>
      <c r="R1227" s="4">
        <f t="shared" si="82"/>
        <v>0</v>
      </c>
      <c r="S1227" s="4">
        <f t="shared" si="83"/>
        <v>637.70775000000003</v>
      </c>
      <c r="T1227" s="4">
        <v>2600</v>
      </c>
      <c r="U1227" s="4">
        <f t="shared" si="84"/>
        <v>1658040.1500000001</v>
      </c>
      <c r="V1227" s="4">
        <f t="shared" si="85"/>
        <v>1658040.1500000001</v>
      </c>
      <c r="W1227" s="4"/>
    </row>
    <row r="1228" spans="1:23" x14ac:dyDescent="0.25">
      <c r="A1228" s="6"/>
      <c r="B1228" s="6"/>
      <c r="C1228" s="7"/>
      <c r="D1228" s="6"/>
      <c r="E1228" s="6"/>
      <c r="F1228" s="6"/>
      <c r="G1228" s="8"/>
      <c r="H1228" s="6"/>
      <c r="I1228" s="6"/>
      <c r="J1228" s="6"/>
      <c r="K1228" s="6"/>
      <c r="L1228" s="6"/>
      <c r="M1228" s="6"/>
      <c r="N1228" s="6">
        <f>SUM(N1225:N1227)</f>
        <v>165</v>
      </c>
      <c r="O1228" s="6">
        <f>O1227</f>
        <v>3056</v>
      </c>
      <c r="P1228" s="6">
        <f>SUM(P1225:P1227)</f>
        <v>55.567500000000003</v>
      </c>
      <c r="Q1228" s="6"/>
      <c r="R1228" s="6">
        <f>SUM(R1225:R1227)</f>
        <v>611242.5</v>
      </c>
      <c r="S1228" s="6">
        <f>SUM(S1225:S1227)</f>
        <v>1775.895</v>
      </c>
      <c r="T1228" s="6"/>
      <c r="U1228" s="6">
        <f>SUM(U1225:U1227)</f>
        <v>4617327</v>
      </c>
      <c r="V1228" s="6">
        <f>SUM(V1225:V1227)</f>
        <v>5228569.5</v>
      </c>
      <c r="W1228" s="6">
        <f>(O1228/V1228)*100</f>
        <v>5.8448108990422715E-2</v>
      </c>
    </row>
    <row r="1229" spans="1:23" x14ac:dyDescent="0.25">
      <c r="A1229" s="4">
        <f>+A1227+1</f>
        <v>784</v>
      </c>
      <c r="B1229" s="4" t="s">
        <v>49</v>
      </c>
      <c r="C1229" s="4">
        <v>1012072060</v>
      </c>
      <c r="D1229" s="4" t="s">
        <v>910</v>
      </c>
      <c r="E1229" s="4" t="s">
        <v>925</v>
      </c>
      <c r="F1229" s="4">
        <v>8</v>
      </c>
      <c r="G1229" s="5" t="s">
        <v>52</v>
      </c>
      <c r="H1229" s="4">
        <v>47</v>
      </c>
      <c r="I1229" s="4" t="s">
        <v>133</v>
      </c>
      <c r="J1229" s="4" t="s">
        <v>54</v>
      </c>
      <c r="K1229" s="4">
        <v>0</v>
      </c>
      <c r="L1229" s="4" t="s">
        <v>55</v>
      </c>
      <c r="M1229" s="4" t="s">
        <v>56</v>
      </c>
      <c r="N1229" s="4">
        <v>62.810001373291001</v>
      </c>
      <c r="O1229" s="4">
        <v>970</v>
      </c>
      <c r="P1229" s="4">
        <f t="shared" si="81"/>
        <v>75.057951641082752</v>
      </c>
      <c r="Q1229" s="4">
        <v>11000</v>
      </c>
      <c r="R1229" s="4">
        <f t="shared" si="82"/>
        <v>825637.46805191028</v>
      </c>
      <c r="S1229" s="4">
        <f t="shared" si="83"/>
        <v>676.02404478073106</v>
      </c>
      <c r="T1229" s="4">
        <v>2600</v>
      </c>
      <c r="U1229" s="4">
        <f t="shared" si="84"/>
        <v>1757662.5164299007</v>
      </c>
      <c r="V1229" s="4">
        <f t="shared" si="85"/>
        <v>2583299.9844818111</v>
      </c>
      <c r="W1229" s="4"/>
    </row>
    <row r="1230" spans="1:23" x14ac:dyDescent="0.25">
      <c r="A1230" s="6"/>
      <c r="B1230" s="6"/>
      <c r="C1230" s="7"/>
      <c r="D1230" s="6"/>
      <c r="E1230" s="6"/>
      <c r="F1230" s="6"/>
      <c r="G1230" s="8"/>
      <c r="H1230" s="6"/>
      <c r="I1230" s="6"/>
      <c r="J1230" s="6"/>
      <c r="K1230" s="6"/>
      <c r="L1230" s="6"/>
      <c r="M1230" s="6"/>
      <c r="N1230" s="6">
        <f>SUM(N1229)</f>
        <v>62.810001373291001</v>
      </c>
      <c r="O1230" s="6">
        <f>O1229</f>
        <v>970</v>
      </c>
      <c r="P1230" s="6">
        <f>SUM(P1229)</f>
        <v>75.057951641082752</v>
      </c>
      <c r="Q1230" s="6"/>
      <c r="R1230" s="6">
        <f>SUM(R1229)</f>
        <v>825637.46805191028</v>
      </c>
      <c r="S1230" s="6">
        <f>SUM(S1229)</f>
        <v>676.02404478073106</v>
      </c>
      <c r="T1230" s="6"/>
      <c r="U1230" s="6">
        <f>SUM(U1229)</f>
        <v>1757662.5164299007</v>
      </c>
      <c r="V1230" s="6">
        <f>SUM(V1229)</f>
        <v>2583299.9844818111</v>
      </c>
      <c r="W1230" s="6">
        <f>(O1230/V1230)*100</f>
        <v>3.7548871823903728E-2</v>
      </c>
    </row>
    <row r="1231" spans="1:23" x14ac:dyDescent="0.25">
      <c r="A1231" s="4">
        <f>+A1229+1</f>
        <v>785</v>
      </c>
      <c r="B1231" s="4" t="s">
        <v>49</v>
      </c>
      <c r="C1231" s="4">
        <v>1012072070</v>
      </c>
      <c r="D1231" s="4" t="s">
        <v>910</v>
      </c>
      <c r="E1231" s="4" t="s">
        <v>926</v>
      </c>
      <c r="F1231" s="4">
        <v>8</v>
      </c>
      <c r="G1231" s="5" t="s">
        <v>52</v>
      </c>
      <c r="H1231" s="4">
        <v>47</v>
      </c>
      <c r="I1231" s="4" t="s">
        <v>133</v>
      </c>
      <c r="J1231" s="4" t="s">
        <v>54</v>
      </c>
      <c r="K1231" s="4">
        <v>0</v>
      </c>
      <c r="L1231" s="4" t="s">
        <v>55</v>
      </c>
      <c r="M1231" s="4" t="s">
        <v>56</v>
      </c>
      <c r="N1231" s="4">
        <v>57.560001373291001</v>
      </c>
      <c r="O1231" s="4">
        <v>892</v>
      </c>
      <c r="P1231" s="4">
        <f t="shared" si="81"/>
        <v>68.784201641082745</v>
      </c>
      <c r="Q1231" s="4">
        <v>11000</v>
      </c>
      <c r="R1231" s="4">
        <f t="shared" si="82"/>
        <v>756626.21805191017</v>
      </c>
      <c r="S1231" s="4">
        <f t="shared" si="83"/>
        <v>619.51829478073103</v>
      </c>
      <c r="T1231" s="4">
        <v>2600</v>
      </c>
      <c r="U1231" s="4">
        <f t="shared" si="84"/>
        <v>1610747.5664299007</v>
      </c>
      <c r="V1231" s="4">
        <f t="shared" si="85"/>
        <v>2367373.7844818109</v>
      </c>
      <c r="W1231" s="4"/>
    </row>
    <row r="1232" spans="1:23" x14ac:dyDescent="0.25">
      <c r="A1232" s="6"/>
      <c r="B1232" s="6"/>
      <c r="C1232" s="7"/>
      <c r="D1232" s="6"/>
      <c r="E1232" s="6"/>
      <c r="F1232" s="6"/>
      <c r="G1232" s="8"/>
      <c r="H1232" s="6"/>
      <c r="I1232" s="6"/>
      <c r="J1232" s="6"/>
      <c r="K1232" s="6"/>
      <c r="L1232" s="6"/>
      <c r="M1232" s="6"/>
      <c r="N1232" s="6">
        <f>SUM(N1231)</f>
        <v>57.560001373291001</v>
      </c>
      <c r="O1232" s="6">
        <f>O1231</f>
        <v>892</v>
      </c>
      <c r="P1232" s="6">
        <f>SUM(P1231)</f>
        <v>68.784201641082745</v>
      </c>
      <c r="Q1232" s="6"/>
      <c r="R1232" s="6">
        <f>SUM(R1231)</f>
        <v>756626.21805191017</v>
      </c>
      <c r="S1232" s="6">
        <f>SUM(S1231)</f>
        <v>619.51829478073103</v>
      </c>
      <c r="T1232" s="6"/>
      <c r="U1232" s="6">
        <f>SUM(U1231)</f>
        <v>1610747.5664299007</v>
      </c>
      <c r="V1232" s="6">
        <f>SUM(V1231)</f>
        <v>2367373.7844818109</v>
      </c>
      <c r="W1232" s="6">
        <f>(O1232/V1232)*100</f>
        <v>3.7678883066420706E-2</v>
      </c>
    </row>
    <row r="1233" spans="1:23" x14ac:dyDescent="0.25">
      <c r="A1233" s="4">
        <f>+A1231+1</f>
        <v>786</v>
      </c>
      <c r="B1233" s="4" t="s">
        <v>49</v>
      </c>
      <c r="C1233" s="4">
        <v>1012072071</v>
      </c>
      <c r="D1233" s="4" t="s">
        <v>910</v>
      </c>
      <c r="E1233" s="4" t="s">
        <v>927</v>
      </c>
      <c r="F1233" s="4">
        <v>8</v>
      </c>
      <c r="G1233" s="5" t="s">
        <v>52</v>
      </c>
      <c r="H1233" s="4">
        <v>47</v>
      </c>
      <c r="I1233" s="4" t="s">
        <v>133</v>
      </c>
      <c r="J1233" s="4" t="s">
        <v>54</v>
      </c>
      <c r="K1233" s="4">
        <v>0</v>
      </c>
      <c r="L1233" s="4" t="s">
        <v>68</v>
      </c>
      <c r="M1233" s="4" t="s">
        <v>56</v>
      </c>
      <c r="N1233" s="4">
        <v>61.599998474121101</v>
      </c>
      <c r="O1233" s="4">
        <v>444</v>
      </c>
      <c r="P1233" s="4">
        <f t="shared" si="81"/>
        <v>73.611998176574716</v>
      </c>
      <c r="Q1233" s="4">
        <v>11000</v>
      </c>
      <c r="R1233" s="4">
        <f t="shared" si="82"/>
        <v>809731.97994232189</v>
      </c>
      <c r="S1233" s="4">
        <f t="shared" si="83"/>
        <v>663.00078357696543</v>
      </c>
      <c r="T1233" s="4">
        <v>2600</v>
      </c>
      <c r="U1233" s="4">
        <f t="shared" si="84"/>
        <v>1723802.0373001101</v>
      </c>
      <c r="V1233" s="4">
        <f t="shared" si="85"/>
        <v>2533534.0172424321</v>
      </c>
      <c r="W1233" s="4"/>
    </row>
    <row r="1234" spans="1:23" x14ac:dyDescent="0.25">
      <c r="A1234" s="6"/>
      <c r="B1234" s="6"/>
      <c r="C1234" s="7"/>
      <c r="D1234" s="6"/>
      <c r="E1234" s="6"/>
      <c r="F1234" s="6"/>
      <c r="G1234" s="8"/>
      <c r="H1234" s="6"/>
      <c r="I1234" s="6"/>
      <c r="J1234" s="6"/>
      <c r="K1234" s="6"/>
      <c r="L1234" s="6"/>
      <c r="M1234" s="6"/>
      <c r="N1234" s="6">
        <f>SUM(N1233)</f>
        <v>61.599998474121101</v>
      </c>
      <c r="O1234" s="6">
        <f>O1233</f>
        <v>444</v>
      </c>
      <c r="P1234" s="6">
        <f>SUM(P1233)</f>
        <v>73.611998176574716</v>
      </c>
      <c r="Q1234" s="6"/>
      <c r="R1234" s="6">
        <f>SUM(R1233)</f>
        <v>809731.97994232189</v>
      </c>
      <c r="S1234" s="6">
        <f>SUM(S1233)</f>
        <v>663.00078357696543</v>
      </c>
      <c r="T1234" s="6"/>
      <c r="U1234" s="6">
        <f>SUM(U1233)</f>
        <v>1723802.0373001101</v>
      </c>
      <c r="V1234" s="6">
        <f>SUM(V1233)</f>
        <v>2533534.0172424321</v>
      </c>
      <c r="W1234" s="6">
        <f>(O1234/V1234)*100</f>
        <v>1.7524927511463288E-2</v>
      </c>
    </row>
    <row r="1235" spans="1:23" x14ac:dyDescent="0.25">
      <c r="A1235" s="4">
        <f>+A1233+1</f>
        <v>787</v>
      </c>
      <c r="B1235" s="4" t="s">
        <v>49</v>
      </c>
      <c r="C1235" s="4">
        <v>1012072072</v>
      </c>
      <c r="D1235" s="4" t="s">
        <v>910</v>
      </c>
      <c r="E1235" s="4" t="s">
        <v>928</v>
      </c>
      <c r="F1235" s="4">
        <v>8</v>
      </c>
      <c r="G1235" s="5" t="s">
        <v>52</v>
      </c>
      <c r="H1235" s="4">
        <v>47</v>
      </c>
      <c r="I1235" s="4" t="s">
        <v>133</v>
      </c>
      <c r="J1235" s="4" t="s">
        <v>54</v>
      </c>
      <c r="K1235" s="4">
        <v>0</v>
      </c>
      <c r="L1235" s="4" t="s">
        <v>68</v>
      </c>
      <c r="M1235" s="4" t="s">
        <v>56</v>
      </c>
      <c r="N1235" s="4">
        <v>14</v>
      </c>
      <c r="O1235" s="4">
        <v>100</v>
      </c>
      <c r="P1235" s="4">
        <f t="shared" si="81"/>
        <v>16.73</v>
      </c>
      <c r="Q1235" s="4">
        <v>11000</v>
      </c>
      <c r="R1235" s="4">
        <f t="shared" si="82"/>
        <v>184030</v>
      </c>
      <c r="S1235" s="4">
        <f t="shared" si="83"/>
        <v>150.68199999999999</v>
      </c>
      <c r="T1235" s="4">
        <v>2600</v>
      </c>
      <c r="U1235" s="4">
        <f t="shared" si="84"/>
        <v>391773.19999999995</v>
      </c>
      <c r="V1235" s="4">
        <f t="shared" si="85"/>
        <v>575803.19999999995</v>
      </c>
      <c r="W1235" s="4"/>
    </row>
    <row r="1236" spans="1:23" x14ac:dyDescent="0.25">
      <c r="A1236" s="6"/>
      <c r="B1236" s="6"/>
      <c r="C1236" s="7"/>
      <c r="D1236" s="6"/>
      <c r="E1236" s="6"/>
      <c r="F1236" s="6"/>
      <c r="G1236" s="8"/>
      <c r="H1236" s="6"/>
      <c r="I1236" s="6"/>
      <c r="J1236" s="6"/>
      <c r="K1236" s="6"/>
      <c r="L1236" s="6"/>
      <c r="M1236" s="6"/>
      <c r="N1236" s="6">
        <f>SUM(N1235)</f>
        <v>14</v>
      </c>
      <c r="O1236" s="6">
        <f>O1235</f>
        <v>100</v>
      </c>
      <c r="P1236" s="6">
        <f>SUM(P1235)</f>
        <v>16.73</v>
      </c>
      <c r="Q1236" s="6"/>
      <c r="R1236" s="6">
        <f>SUM(R1235)</f>
        <v>184030</v>
      </c>
      <c r="S1236" s="6">
        <f>SUM(S1235)</f>
        <v>150.68199999999999</v>
      </c>
      <c r="T1236" s="6"/>
      <c r="U1236" s="6">
        <f>SUM(U1235)</f>
        <v>391773.19999999995</v>
      </c>
      <c r="V1236" s="6">
        <f>SUM(V1235)</f>
        <v>575803.19999999995</v>
      </c>
      <c r="W1236" s="6">
        <f>(O1236/V1236)*100</f>
        <v>1.7367044851435354E-2</v>
      </c>
    </row>
    <row r="1237" spans="1:23" x14ac:dyDescent="0.25">
      <c r="A1237" s="4">
        <f>+A1235+1</f>
        <v>788</v>
      </c>
      <c r="B1237" s="4" t="s">
        <v>49</v>
      </c>
      <c r="C1237" s="4">
        <v>1012072073</v>
      </c>
      <c r="D1237" s="4" t="s">
        <v>910</v>
      </c>
      <c r="E1237" s="4" t="s">
        <v>929</v>
      </c>
      <c r="F1237" s="4">
        <v>8</v>
      </c>
      <c r="G1237" s="5" t="s">
        <v>52</v>
      </c>
      <c r="H1237" s="4">
        <v>47</v>
      </c>
      <c r="I1237" s="4" t="s">
        <v>133</v>
      </c>
      <c r="J1237" s="4" t="s">
        <v>54</v>
      </c>
      <c r="K1237" s="4">
        <v>0</v>
      </c>
      <c r="L1237" s="4" t="s">
        <v>68</v>
      </c>
      <c r="M1237" s="4" t="s">
        <v>56</v>
      </c>
      <c r="N1237" s="4">
        <v>36.799999237060497</v>
      </c>
      <c r="O1237" s="4">
        <v>266</v>
      </c>
      <c r="P1237" s="4">
        <f t="shared" si="81"/>
        <v>43.975999088287296</v>
      </c>
      <c r="Q1237" s="4">
        <v>11000</v>
      </c>
      <c r="R1237" s="4">
        <f t="shared" si="82"/>
        <v>483735.98997116025</v>
      </c>
      <c r="S1237" s="4">
        <f t="shared" si="83"/>
        <v>396.07839178848212</v>
      </c>
      <c r="T1237" s="4">
        <v>2600</v>
      </c>
      <c r="U1237" s="4">
        <f t="shared" si="84"/>
        <v>1029803.8186500535</v>
      </c>
      <c r="V1237" s="4">
        <f t="shared" si="85"/>
        <v>1513539.8086212138</v>
      </c>
      <c r="W1237" s="4"/>
    </row>
    <row r="1238" spans="1:23" x14ac:dyDescent="0.25">
      <c r="A1238" s="6"/>
      <c r="B1238" s="6"/>
      <c r="C1238" s="7"/>
      <c r="D1238" s="6"/>
      <c r="E1238" s="6"/>
      <c r="F1238" s="6"/>
      <c r="G1238" s="8"/>
      <c r="H1238" s="6"/>
      <c r="I1238" s="6"/>
      <c r="J1238" s="6"/>
      <c r="K1238" s="6"/>
      <c r="L1238" s="6"/>
      <c r="M1238" s="6"/>
      <c r="N1238" s="6">
        <f>SUM(N1237)</f>
        <v>36.799999237060497</v>
      </c>
      <c r="O1238" s="6">
        <f>O1237</f>
        <v>266</v>
      </c>
      <c r="P1238" s="6">
        <f>SUM(P1237)</f>
        <v>43.975999088287296</v>
      </c>
      <c r="Q1238" s="6"/>
      <c r="R1238" s="6">
        <f>SUM(R1237)</f>
        <v>483735.98997116025</v>
      </c>
      <c r="S1238" s="6">
        <f>SUM(S1237)</f>
        <v>396.07839178848212</v>
      </c>
      <c r="T1238" s="6"/>
      <c r="U1238" s="6">
        <f>SUM(U1237)</f>
        <v>1029803.8186500535</v>
      </c>
      <c r="V1238" s="6">
        <f>SUM(V1237)</f>
        <v>1513539.8086212138</v>
      </c>
      <c r="W1238" s="6">
        <f>(O1238/V1238)*100</f>
        <v>1.7574694665105469E-2</v>
      </c>
    </row>
    <row r="1239" spans="1:23" x14ac:dyDescent="0.25">
      <c r="A1239" s="4">
        <f>+A1237+1</f>
        <v>789</v>
      </c>
      <c r="B1239" s="4" t="s">
        <v>49</v>
      </c>
      <c r="C1239" s="4">
        <v>1012072208</v>
      </c>
      <c r="D1239" s="4" t="s">
        <v>910</v>
      </c>
      <c r="E1239" s="4" t="s">
        <v>930</v>
      </c>
      <c r="F1239" s="4">
        <v>8</v>
      </c>
      <c r="G1239" s="5" t="s">
        <v>52</v>
      </c>
      <c r="H1239" s="4">
        <v>47</v>
      </c>
      <c r="I1239" s="4" t="s">
        <v>133</v>
      </c>
      <c r="J1239" s="4" t="s">
        <v>54</v>
      </c>
      <c r="K1239" s="4">
        <v>0</v>
      </c>
      <c r="L1239" s="4" t="s">
        <v>68</v>
      </c>
      <c r="M1239" s="4" t="s">
        <v>56</v>
      </c>
      <c r="N1239" s="4">
        <v>11.1000003814697</v>
      </c>
      <c r="O1239" s="4">
        <v>78</v>
      </c>
      <c r="P1239" s="4">
        <f t="shared" si="81"/>
        <v>13.264500455856291</v>
      </c>
      <c r="Q1239" s="4">
        <v>11000</v>
      </c>
      <c r="R1239" s="4">
        <f t="shared" si="82"/>
        <v>145909.50501441921</v>
      </c>
      <c r="S1239" s="4">
        <f t="shared" si="83"/>
        <v>119.46930410575838</v>
      </c>
      <c r="T1239" s="4">
        <v>2600</v>
      </c>
      <c r="U1239" s="4">
        <f t="shared" si="84"/>
        <v>310620.19067497179</v>
      </c>
      <c r="V1239" s="4">
        <f t="shared" si="85"/>
        <v>456529.695689391</v>
      </c>
      <c r="W1239" s="4"/>
    </row>
    <row r="1240" spans="1:23" x14ac:dyDescent="0.25">
      <c r="A1240" s="6"/>
      <c r="B1240" s="6"/>
      <c r="C1240" s="7"/>
      <c r="D1240" s="6"/>
      <c r="E1240" s="6"/>
      <c r="F1240" s="6"/>
      <c r="G1240" s="8"/>
      <c r="H1240" s="6"/>
      <c r="I1240" s="6"/>
      <c r="J1240" s="6"/>
      <c r="K1240" s="6"/>
      <c r="L1240" s="6"/>
      <c r="M1240" s="6"/>
      <c r="N1240" s="6">
        <f>SUM(N1239)</f>
        <v>11.1000003814697</v>
      </c>
      <c r="O1240" s="6">
        <f>O1239</f>
        <v>78</v>
      </c>
      <c r="P1240" s="6">
        <f>SUM(P1239)</f>
        <v>13.264500455856291</v>
      </c>
      <c r="Q1240" s="6"/>
      <c r="R1240" s="6">
        <f>SUM(R1239)</f>
        <v>145909.50501441921</v>
      </c>
      <c r="S1240" s="6">
        <f>SUM(S1239)</f>
        <v>119.46930410575838</v>
      </c>
      <c r="T1240" s="6"/>
      <c r="U1240" s="6">
        <f>SUM(U1239)</f>
        <v>310620.19067497179</v>
      </c>
      <c r="V1240" s="6">
        <f>SUM(V1239)</f>
        <v>456529.695689391</v>
      </c>
      <c r="W1240" s="6">
        <f>(O1240/V1240)*100</f>
        <v>1.7085416509919397E-2</v>
      </c>
    </row>
    <row r="1241" spans="1:23" x14ac:dyDescent="0.25">
      <c r="A1241" s="4">
        <f>+A1239+1</f>
        <v>790</v>
      </c>
      <c r="B1241" s="4" t="s">
        <v>49</v>
      </c>
      <c r="C1241" s="4">
        <v>1012072269</v>
      </c>
      <c r="D1241" s="4" t="s">
        <v>910</v>
      </c>
      <c r="E1241" s="4" t="s">
        <v>931</v>
      </c>
      <c r="F1241" s="4">
        <v>8</v>
      </c>
      <c r="G1241" s="5" t="s">
        <v>52</v>
      </c>
      <c r="H1241" s="4">
        <v>47</v>
      </c>
      <c r="I1241" s="4" t="s">
        <v>133</v>
      </c>
      <c r="J1241" s="4" t="s">
        <v>54</v>
      </c>
      <c r="K1241" s="4">
        <v>0</v>
      </c>
      <c r="L1241" s="4" t="s">
        <v>55</v>
      </c>
      <c r="M1241" s="4" t="s">
        <v>56</v>
      </c>
      <c r="N1241" s="4">
        <v>43.029998779296903</v>
      </c>
      <c r="O1241" s="4">
        <v>816</v>
      </c>
      <c r="P1241" s="4">
        <f t="shared" si="81"/>
        <v>51.420848541259801</v>
      </c>
      <c r="Q1241" s="4">
        <v>11000</v>
      </c>
      <c r="R1241" s="4">
        <f t="shared" si="82"/>
        <v>565629.33395385777</v>
      </c>
      <c r="S1241" s="4">
        <f t="shared" si="83"/>
        <v>463.13187686157255</v>
      </c>
      <c r="T1241" s="4">
        <v>2600</v>
      </c>
      <c r="U1241" s="4">
        <f t="shared" si="84"/>
        <v>1204142.8798400885</v>
      </c>
      <c r="V1241" s="4">
        <f t="shared" si="85"/>
        <v>1769772.2137939464</v>
      </c>
      <c r="W1241" s="4"/>
    </row>
    <row r="1242" spans="1:23" x14ac:dyDescent="0.25">
      <c r="A1242" s="4">
        <f t="shared" si="86"/>
        <v>791</v>
      </c>
      <c r="B1242" s="4" t="s">
        <v>49</v>
      </c>
      <c r="C1242" s="4">
        <v>1012072269</v>
      </c>
      <c r="D1242" s="4" t="s">
        <v>910</v>
      </c>
      <c r="E1242" s="4" t="s">
        <v>931</v>
      </c>
      <c r="F1242" s="4">
        <v>8</v>
      </c>
      <c r="G1242" s="5" t="s">
        <v>52</v>
      </c>
      <c r="H1242" s="4">
        <v>47</v>
      </c>
      <c r="I1242" s="4" t="s">
        <v>133</v>
      </c>
      <c r="J1242" s="4" t="s">
        <v>54</v>
      </c>
      <c r="K1242" s="4">
        <v>1</v>
      </c>
      <c r="L1242" s="4" t="s">
        <v>68</v>
      </c>
      <c r="M1242" s="4" t="s">
        <v>56</v>
      </c>
      <c r="N1242" s="4">
        <v>16.399999618530298</v>
      </c>
      <c r="O1242" s="4">
        <v>816</v>
      </c>
      <c r="P1242" s="4">
        <f>0</f>
        <v>0</v>
      </c>
      <c r="Q1242" s="4"/>
      <c r="R1242" s="4">
        <f t="shared" si="82"/>
        <v>0</v>
      </c>
      <c r="S1242" s="4">
        <f t="shared" si="83"/>
        <v>176.51319589424159</v>
      </c>
      <c r="T1242" s="4">
        <v>2600</v>
      </c>
      <c r="U1242" s="4">
        <f t="shared" si="84"/>
        <v>458934.30932502815</v>
      </c>
      <c r="V1242" s="4">
        <f t="shared" si="85"/>
        <v>458934.30932502815</v>
      </c>
      <c r="W1242" s="4"/>
    </row>
    <row r="1243" spans="1:23" x14ac:dyDescent="0.25">
      <c r="A1243" s="6"/>
      <c r="B1243" s="6"/>
      <c r="C1243" s="7"/>
      <c r="D1243" s="6"/>
      <c r="E1243" s="6"/>
      <c r="F1243" s="6"/>
      <c r="G1243" s="8"/>
      <c r="H1243" s="6"/>
      <c r="I1243" s="6"/>
      <c r="J1243" s="6"/>
      <c r="K1243" s="6"/>
      <c r="L1243" s="6"/>
      <c r="M1243" s="6"/>
      <c r="N1243" s="6">
        <f>SUM(N1241:N1242)</f>
        <v>59.429998397827205</v>
      </c>
      <c r="O1243" s="6">
        <f>O1242</f>
        <v>816</v>
      </c>
      <c r="P1243" s="6">
        <f>SUM(P1241:P1242)</f>
        <v>51.420848541259801</v>
      </c>
      <c r="Q1243" s="6"/>
      <c r="R1243" s="6">
        <f>SUM(R1241:R1242)</f>
        <v>565629.33395385777</v>
      </c>
      <c r="S1243" s="6">
        <f>SUM(S1241:S1242)</f>
        <v>639.64507275581411</v>
      </c>
      <c r="T1243" s="6"/>
      <c r="U1243" s="6">
        <f>SUM(U1241:U1242)</f>
        <v>1663077.1891651168</v>
      </c>
      <c r="V1243" s="6">
        <f>SUM(V1241:V1242)</f>
        <v>2228706.5231189746</v>
      </c>
      <c r="W1243" s="6">
        <f>(O1243/V1243)*100</f>
        <v>3.6613165149175619E-2</v>
      </c>
    </row>
    <row r="1244" spans="1:23" x14ac:dyDescent="0.25">
      <c r="A1244" s="4">
        <f>+A1242+1</f>
        <v>792</v>
      </c>
      <c r="B1244" s="4" t="s">
        <v>49</v>
      </c>
      <c r="C1244" s="4">
        <v>1012053285</v>
      </c>
      <c r="D1244" s="4" t="s">
        <v>932</v>
      </c>
      <c r="E1244" s="4" t="s">
        <v>933</v>
      </c>
      <c r="F1244" s="4">
        <v>8</v>
      </c>
      <c r="G1244" s="5" t="s">
        <v>52</v>
      </c>
      <c r="H1244" s="4">
        <v>49</v>
      </c>
      <c r="I1244" s="4" t="s">
        <v>53</v>
      </c>
      <c r="J1244" s="4" t="s">
        <v>60</v>
      </c>
      <c r="K1244" s="4">
        <v>0</v>
      </c>
      <c r="L1244" s="4" t="s">
        <v>68</v>
      </c>
      <c r="M1244" s="4" t="s">
        <v>98</v>
      </c>
      <c r="N1244" s="4">
        <v>85</v>
      </c>
      <c r="O1244" s="4">
        <v>5188</v>
      </c>
      <c r="P1244" s="4">
        <f t="shared" si="81"/>
        <v>101.575</v>
      </c>
      <c r="Q1244" s="4">
        <v>14500</v>
      </c>
      <c r="R1244" s="4">
        <f t="shared" si="82"/>
        <v>1472837.5</v>
      </c>
      <c r="S1244" s="4">
        <f t="shared" si="83"/>
        <v>914.85500000000002</v>
      </c>
      <c r="T1244" s="4">
        <v>2500</v>
      </c>
      <c r="U1244" s="4">
        <f t="shared" si="84"/>
        <v>2287137.5</v>
      </c>
      <c r="V1244" s="4">
        <f t="shared" si="85"/>
        <v>3759975</v>
      </c>
      <c r="W1244" s="4"/>
    </row>
    <row r="1245" spans="1:23" x14ac:dyDescent="0.25">
      <c r="A1245" s="4">
        <f t="shared" si="86"/>
        <v>793</v>
      </c>
      <c r="B1245" s="4" t="s">
        <v>49</v>
      </c>
      <c r="C1245" s="4">
        <v>1012053285</v>
      </c>
      <c r="D1245" s="4" t="s">
        <v>932</v>
      </c>
      <c r="E1245" s="4" t="s">
        <v>933</v>
      </c>
      <c r="F1245" s="4">
        <v>8</v>
      </c>
      <c r="G1245" s="5" t="s">
        <v>52</v>
      </c>
      <c r="H1245" s="4">
        <v>49</v>
      </c>
      <c r="I1245" s="4" t="s">
        <v>53</v>
      </c>
      <c r="J1245" s="4" t="s">
        <v>60</v>
      </c>
      <c r="K1245" s="4">
        <v>0</v>
      </c>
      <c r="L1245" s="4" t="s">
        <v>68</v>
      </c>
      <c r="M1245" s="4" t="s">
        <v>98</v>
      </c>
      <c r="N1245" s="4">
        <v>51</v>
      </c>
      <c r="O1245" s="4">
        <v>5188</v>
      </c>
      <c r="P1245" s="4">
        <f t="shared" si="81"/>
        <v>60.945</v>
      </c>
      <c r="Q1245" s="4">
        <v>14500</v>
      </c>
      <c r="R1245" s="4">
        <f t="shared" si="82"/>
        <v>883702.5</v>
      </c>
      <c r="S1245" s="4">
        <f t="shared" si="83"/>
        <v>548.91300000000001</v>
      </c>
      <c r="T1245" s="4">
        <v>2500</v>
      </c>
      <c r="U1245" s="4">
        <f t="shared" si="84"/>
        <v>1372282.5</v>
      </c>
      <c r="V1245" s="4">
        <f t="shared" si="85"/>
        <v>2255985</v>
      </c>
      <c r="W1245" s="4"/>
    </row>
    <row r="1246" spans="1:23" x14ac:dyDescent="0.25">
      <c r="A1246" s="4">
        <f t="shared" si="86"/>
        <v>794</v>
      </c>
      <c r="B1246" s="4" t="s">
        <v>49</v>
      </c>
      <c r="C1246" s="4">
        <v>1012053285</v>
      </c>
      <c r="D1246" s="4" t="s">
        <v>932</v>
      </c>
      <c r="E1246" s="4" t="s">
        <v>933</v>
      </c>
      <c r="F1246" s="4">
        <v>8</v>
      </c>
      <c r="G1246" s="5" t="s">
        <v>52</v>
      </c>
      <c r="H1246" s="4">
        <v>49</v>
      </c>
      <c r="I1246" s="4" t="s">
        <v>53</v>
      </c>
      <c r="J1246" s="4" t="s">
        <v>60</v>
      </c>
      <c r="K1246" s="4">
        <v>0</v>
      </c>
      <c r="L1246" s="4" t="s">
        <v>68</v>
      </c>
      <c r="M1246" s="4" t="s">
        <v>98</v>
      </c>
      <c r="N1246" s="4">
        <v>51</v>
      </c>
      <c r="O1246" s="4">
        <v>5188</v>
      </c>
      <c r="P1246" s="4">
        <f t="shared" si="81"/>
        <v>60.945</v>
      </c>
      <c r="Q1246" s="4">
        <v>14500</v>
      </c>
      <c r="R1246" s="4">
        <f t="shared" si="82"/>
        <v>883702.5</v>
      </c>
      <c r="S1246" s="4">
        <f t="shared" si="83"/>
        <v>548.91300000000001</v>
      </c>
      <c r="T1246" s="4">
        <v>2500</v>
      </c>
      <c r="U1246" s="4">
        <f t="shared" si="84"/>
        <v>1372282.5</v>
      </c>
      <c r="V1246" s="4">
        <f t="shared" si="85"/>
        <v>2255985</v>
      </c>
      <c r="W1246" s="4"/>
    </row>
    <row r="1247" spans="1:23" x14ac:dyDescent="0.25">
      <c r="A1247" s="6"/>
      <c r="B1247" s="6"/>
      <c r="C1247" s="7"/>
      <c r="D1247" s="6"/>
      <c r="E1247" s="6"/>
      <c r="F1247" s="6"/>
      <c r="G1247" s="8"/>
      <c r="H1247" s="6"/>
      <c r="I1247" s="6"/>
      <c r="J1247" s="6"/>
      <c r="K1247" s="6"/>
      <c r="L1247" s="6"/>
      <c r="M1247" s="6"/>
      <c r="N1247" s="6">
        <f>SUM(N1244:N1246)</f>
        <v>187</v>
      </c>
      <c r="O1247" s="6">
        <f>O1246</f>
        <v>5188</v>
      </c>
      <c r="P1247" s="6">
        <f>SUM(P1244:P1246)</f>
        <v>223.465</v>
      </c>
      <c r="Q1247" s="6"/>
      <c r="R1247" s="6">
        <f>SUM(R1244:R1246)</f>
        <v>3240242.5</v>
      </c>
      <c r="S1247" s="6">
        <f>SUM(S1244:S1246)</f>
        <v>2012.681</v>
      </c>
      <c r="T1247" s="6"/>
      <c r="U1247" s="6">
        <f>SUM(U1244:U1246)</f>
        <v>5031702.5</v>
      </c>
      <c r="V1247" s="6">
        <f>SUM(V1244:V1246)</f>
        <v>8271945</v>
      </c>
      <c r="W1247" s="6">
        <f>(O1247/V1247)*100</f>
        <v>6.2718018555490876E-2</v>
      </c>
    </row>
    <row r="1248" spans="1:23" x14ac:dyDescent="0.25">
      <c r="A1248" s="4">
        <f>+A1246+1</f>
        <v>795</v>
      </c>
      <c r="B1248" s="4" t="s">
        <v>49</v>
      </c>
      <c r="C1248" s="4">
        <v>1012053329</v>
      </c>
      <c r="D1248" s="4" t="s">
        <v>934</v>
      </c>
      <c r="E1248" s="4" t="s">
        <v>935</v>
      </c>
      <c r="F1248" s="4">
        <v>8</v>
      </c>
      <c r="G1248" s="5" t="s">
        <v>52</v>
      </c>
      <c r="H1248" s="4">
        <v>49</v>
      </c>
      <c r="I1248" s="4" t="s">
        <v>53</v>
      </c>
      <c r="J1248" s="4" t="s">
        <v>60</v>
      </c>
      <c r="K1248" s="4">
        <v>0</v>
      </c>
      <c r="L1248" s="4" t="s">
        <v>68</v>
      </c>
      <c r="M1248" s="4" t="s">
        <v>61</v>
      </c>
      <c r="N1248" s="4">
        <v>20</v>
      </c>
      <c r="O1248" s="4">
        <v>1460</v>
      </c>
      <c r="P1248" s="4">
        <f t="shared" si="81"/>
        <v>23.900000000000002</v>
      </c>
      <c r="Q1248" s="4">
        <v>14500</v>
      </c>
      <c r="R1248" s="4">
        <f t="shared" si="82"/>
        <v>346550.00000000006</v>
      </c>
      <c r="S1248" s="4">
        <f t="shared" si="83"/>
        <v>215.26</v>
      </c>
      <c r="T1248" s="4">
        <v>2500</v>
      </c>
      <c r="U1248" s="4">
        <f t="shared" si="84"/>
        <v>538150</v>
      </c>
      <c r="V1248" s="4">
        <f t="shared" si="85"/>
        <v>884700</v>
      </c>
      <c r="W1248" s="4"/>
    </row>
    <row r="1249" spans="1:23" x14ac:dyDescent="0.25">
      <c r="A1249" s="6"/>
      <c r="B1249" s="6"/>
      <c r="C1249" s="7"/>
      <c r="D1249" s="6"/>
      <c r="E1249" s="6"/>
      <c r="F1249" s="6"/>
      <c r="G1249" s="8"/>
      <c r="H1249" s="6"/>
      <c r="I1249" s="6"/>
      <c r="J1249" s="6"/>
      <c r="K1249" s="6"/>
      <c r="L1249" s="6"/>
      <c r="M1249" s="6"/>
      <c r="N1249" s="6">
        <f>SUM(N1248)</f>
        <v>20</v>
      </c>
      <c r="O1249" s="6">
        <f>O1248</f>
        <v>1460</v>
      </c>
      <c r="P1249" s="6">
        <f>SUM(P1248)</f>
        <v>23.900000000000002</v>
      </c>
      <c r="Q1249" s="6"/>
      <c r="R1249" s="6">
        <f>SUM(R1248)</f>
        <v>346550.00000000006</v>
      </c>
      <c r="S1249" s="6">
        <f>SUM(S1248)</f>
        <v>215.26</v>
      </c>
      <c r="T1249" s="6"/>
      <c r="U1249" s="6">
        <f>SUM(U1248)</f>
        <v>538150</v>
      </c>
      <c r="V1249" s="6">
        <f>SUM(V1248)</f>
        <v>884700</v>
      </c>
      <c r="W1249" s="6">
        <f>(O1249/V1249)*100</f>
        <v>0.16502769300327796</v>
      </c>
    </row>
    <row r="1250" spans="1:23" x14ac:dyDescent="0.25">
      <c r="A1250" s="4">
        <f>+A1248+1</f>
        <v>796</v>
      </c>
      <c r="B1250" s="4" t="s">
        <v>49</v>
      </c>
      <c r="C1250" s="4">
        <v>1012053331</v>
      </c>
      <c r="D1250" s="4" t="s">
        <v>936</v>
      </c>
      <c r="E1250" s="4" t="s">
        <v>937</v>
      </c>
      <c r="F1250" s="4">
        <v>8</v>
      </c>
      <c r="G1250" s="5" t="s">
        <v>52</v>
      </c>
      <c r="H1250" s="4">
        <v>49</v>
      </c>
      <c r="I1250" s="4" t="s">
        <v>53</v>
      </c>
      <c r="J1250" s="4" t="s">
        <v>60</v>
      </c>
      <c r="K1250" s="4">
        <v>0</v>
      </c>
      <c r="L1250" s="4" t="s">
        <v>55</v>
      </c>
      <c r="M1250" s="4" t="s">
        <v>61</v>
      </c>
      <c r="N1250" s="4">
        <v>20</v>
      </c>
      <c r="O1250" s="4">
        <v>1460</v>
      </c>
      <c r="P1250" s="4">
        <f t="shared" si="81"/>
        <v>23.900000000000002</v>
      </c>
      <c r="Q1250" s="4">
        <v>14500</v>
      </c>
      <c r="R1250" s="4">
        <f t="shared" si="82"/>
        <v>346550.00000000006</v>
      </c>
      <c r="S1250" s="4">
        <f t="shared" si="83"/>
        <v>215.26</v>
      </c>
      <c r="T1250" s="4">
        <v>2500</v>
      </c>
      <c r="U1250" s="4">
        <f t="shared" si="84"/>
        <v>538150</v>
      </c>
      <c r="V1250" s="4">
        <f t="shared" si="85"/>
        <v>884700</v>
      </c>
      <c r="W1250" s="4"/>
    </row>
    <row r="1251" spans="1:23" x14ac:dyDescent="0.25">
      <c r="A1251" s="6"/>
      <c r="B1251" s="6"/>
      <c r="C1251" s="7"/>
      <c r="D1251" s="6"/>
      <c r="E1251" s="6"/>
      <c r="F1251" s="6"/>
      <c r="G1251" s="8"/>
      <c r="H1251" s="6"/>
      <c r="I1251" s="6"/>
      <c r="J1251" s="6"/>
      <c r="K1251" s="6"/>
      <c r="L1251" s="6"/>
      <c r="M1251" s="6"/>
      <c r="N1251" s="6">
        <f>SUM(N1250)</f>
        <v>20</v>
      </c>
      <c r="O1251" s="6">
        <f>O1250</f>
        <v>1460</v>
      </c>
      <c r="P1251" s="6">
        <f>SUM(P1250)</f>
        <v>23.900000000000002</v>
      </c>
      <c r="Q1251" s="6"/>
      <c r="R1251" s="6">
        <f>SUM(R1250)</f>
        <v>346550.00000000006</v>
      </c>
      <c r="S1251" s="6">
        <f>SUM(S1250)</f>
        <v>215.26</v>
      </c>
      <c r="T1251" s="6"/>
      <c r="U1251" s="6">
        <f>SUM(U1250)</f>
        <v>538150</v>
      </c>
      <c r="V1251" s="6">
        <f>SUM(V1250)</f>
        <v>884700</v>
      </c>
      <c r="W1251" s="6">
        <f>(O1251/V1251)*100</f>
        <v>0.16502769300327796</v>
      </c>
    </row>
    <row r="1252" spans="1:23" x14ac:dyDescent="0.25">
      <c r="A1252" s="4">
        <f>+A1250+1</f>
        <v>797</v>
      </c>
      <c r="B1252" s="4" t="s">
        <v>49</v>
      </c>
      <c r="C1252" s="4">
        <v>1012045770</v>
      </c>
      <c r="D1252" s="4" t="s">
        <v>938</v>
      </c>
      <c r="E1252" s="4" t="s">
        <v>939</v>
      </c>
      <c r="F1252" s="4">
        <v>8</v>
      </c>
      <c r="G1252" s="5" t="s">
        <v>52</v>
      </c>
      <c r="H1252" s="4">
        <v>49</v>
      </c>
      <c r="I1252" s="4" t="s">
        <v>53</v>
      </c>
      <c r="J1252" s="4" t="s">
        <v>54</v>
      </c>
      <c r="K1252" s="4">
        <v>0</v>
      </c>
      <c r="L1252" s="4" t="s">
        <v>55</v>
      </c>
      <c r="M1252" s="4" t="s">
        <v>56</v>
      </c>
      <c r="N1252" s="4">
        <v>38.470001220703097</v>
      </c>
      <c r="O1252" s="4">
        <v>594</v>
      </c>
      <c r="P1252" s="4">
        <f t="shared" si="81"/>
        <v>45.971651458740205</v>
      </c>
      <c r="Q1252" s="4">
        <v>13000</v>
      </c>
      <c r="R1252" s="4">
        <f t="shared" si="82"/>
        <v>597631.4689636227</v>
      </c>
      <c r="S1252" s="4">
        <f t="shared" si="83"/>
        <v>414.05262313842741</v>
      </c>
      <c r="T1252" s="4">
        <v>2400</v>
      </c>
      <c r="U1252" s="4">
        <f t="shared" si="84"/>
        <v>993726.29553222575</v>
      </c>
      <c r="V1252" s="4">
        <f t="shared" si="85"/>
        <v>1591357.7644958484</v>
      </c>
      <c r="W1252" s="4"/>
    </row>
    <row r="1253" spans="1:23" x14ac:dyDescent="0.25">
      <c r="A1253" s="6"/>
      <c r="B1253" s="6"/>
      <c r="C1253" s="7"/>
      <c r="D1253" s="6"/>
      <c r="E1253" s="6"/>
      <c r="F1253" s="6"/>
      <c r="G1253" s="8"/>
      <c r="H1253" s="6"/>
      <c r="I1253" s="6"/>
      <c r="J1253" s="6"/>
      <c r="K1253" s="6"/>
      <c r="L1253" s="6"/>
      <c r="M1253" s="6"/>
      <c r="N1253" s="6">
        <f>SUM(N1252)</f>
        <v>38.470001220703097</v>
      </c>
      <c r="O1253" s="6">
        <f>O1252</f>
        <v>594</v>
      </c>
      <c r="P1253" s="6">
        <f>SUM(P1252)</f>
        <v>45.971651458740205</v>
      </c>
      <c r="Q1253" s="6"/>
      <c r="R1253" s="6">
        <f>SUM(R1252)</f>
        <v>597631.4689636227</v>
      </c>
      <c r="S1253" s="6">
        <f>SUM(S1252)</f>
        <v>414.05262313842741</v>
      </c>
      <c r="T1253" s="6"/>
      <c r="U1253" s="6">
        <f>SUM(U1252)</f>
        <v>993726.29553222575</v>
      </c>
      <c r="V1253" s="6">
        <f>SUM(V1252)</f>
        <v>1591357.7644958484</v>
      </c>
      <c r="W1253" s="6">
        <f>(O1253/V1253)*100</f>
        <v>3.732661587811982E-2</v>
      </c>
    </row>
    <row r="1254" spans="1:23" x14ac:dyDescent="0.25">
      <c r="A1254" s="4">
        <f>+A1252+1</f>
        <v>798</v>
      </c>
      <c r="B1254" s="4" t="s">
        <v>49</v>
      </c>
      <c r="C1254" s="4">
        <v>1012046125</v>
      </c>
      <c r="D1254" s="4" t="s">
        <v>940</v>
      </c>
      <c r="E1254" s="4" t="s">
        <v>941</v>
      </c>
      <c r="F1254" s="4">
        <v>8</v>
      </c>
      <c r="G1254" s="5" t="s">
        <v>52</v>
      </c>
      <c r="H1254" s="4">
        <v>49</v>
      </c>
      <c r="I1254" s="4" t="s">
        <v>53</v>
      </c>
      <c r="J1254" s="4" t="s">
        <v>54</v>
      </c>
      <c r="K1254" s="4">
        <v>0</v>
      </c>
      <c r="L1254" s="4" t="s">
        <v>68</v>
      </c>
      <c r="M1254" s="4" t="s">
        <v>56</v>
      </c>
      <c r="N1254" s="4">
        <v>24.75</v>
      </c>
      <c r="O1254" s="4">
        <v>406</v>
      </c>
      <c r="P1254" s="4">
        <f t="shared" si="81"/>
        <v>29.576250000000002</v>
      </c>
      <c r="Q1254" s="4">
        <v>13000</v>
      </c>
      <c r="R1254" s="4">
        <f t="shared" si="82"/>
        <v>384491.25</v>
      </c>
      <c r="S1254" s="4">
        <f t="shared" si="83"/>
        <v>266.38425000000001</v>
      </c>
      <c r="T1254" s="4">
        <v>2400</v>
      </c>
      <c r="U1254" s="4">
        <f t="shared" si="84"/>
        <v>639322.20000000007</v>
      </c>
      <c r="V1254" s="4">
        <f t="shared" si="85"/>
        <v>1023813.4500000001</v>
      </c>
      <c r="W1254" s="4"/>
    </row>
    <row r="1255" spans="1:23" x14ac:dyDescent="0.25">
      <c r="A1255" s="4">
        <f t="shared" si="86"/>
        <v>799</v>
      </c>
      <c r="B1255" s="4" t="s">
        <v>49</v>
      </c>
      <c r="C1255" s="4">
        <v>1012046125</v>
      </c>
      <c r="D1255" s="4" t="s">
        <v>940</v>
      </c>
      <c r="E1255" s="4" t="s">
        <v>941</v>
      </c>
      <c r="F1255" s="4">
        <v>8</v>
      </c>
      <c r="G1255" s="5" t="s">
        <v>52</v>
      </c>
      <c r="H1255" s="4">
        <v>49</v>
      </c>
      <c r="I1255" s="4" t="s">
        <v>53</v>
      </c>
      <c r="J1255" s="4" t="s">
        <v>54</v>
      </c>
      <c r="K1255" s="4">
        <v>0</v>
      </c>
      <c r="L1255" s="4" t="s">
        <v>68</v>
      </c>
      <c r="M1255" s="4" t="s">
        <v>56</v>
      </c>
      <c r="N1255" s="4">
        <v>24.75</v>
      </c>
      <c r="O1255" s="4">
        <v>406</v>
      </c>
      <c r="P1255" s="4">
        <f t="shared" si="81"/>
        <v>29.576250000000002</v>
      </c>
      <c r="Q1255" s="4">
        <v>13000</v>
      </c>
      <c r="R1255" s="4">
        <f t="shared" si="82"/>
        <v>384491.25</v>
      </c>
      <c r="S1255" s="4">
        <f t="shared" si="83"/>
        <v>266.38425000000001</v>
      </c>
      <c r="T1255" s="4">
        <v>2400</v>
      </c>
      <c r="U1255" s="4">
        <f t="shared" si="84"/>
        <v>639322.20000000007</v>
      </c>
      <c r="V1255" s="4">
        <f t="shared" si="85"/>
        <v>1023813.4500000001</v>
      </c>
      <c r="W1255" s="4"/>
    </row>
    <row r="1256" spans="1:23" x14ac:dyDescent="0.25">
      <c r="A1256" s="6"/>
      <c r="B1256" s="6"/>
      <c r="C1256" s="7"/>
      <c r="D1256" s="6"/>
      <c r="E1256" s="6"/>
      <c r="F1256" s="6"/>
      <c r="G1256" s="8"/>
      <c r="H1256" s="6"/>
      <c r="I1256" s="6"/>
      <c r="J1256" s="6"/>
      <c r="K1256" s="6"/>
      <c r="L1256" s="6"/>
      <c r="M1256" s="6"/>
      <c r="N1256" s="6">
        <f>SUM(N1254:N1255)</f>
        <v>49.5</v>
      </c>
      <c r="O1256" s="6">
        <f>O1255</f>
        <v>406</v>
      </c>
      <c r="P1256" s="6">
        <f>SUM(P1254:P1255)</f>
        <v>59.152500000000003</v>
      </c>
      <c r="Q1256" s="6"/>
      <c r="R1256" s="6">
        <f>SUM(R1254:R1255)</f>
        <v>768982.5</v>
      </c>
      <c r="S1256" s="6">
        <f>SUM(S1254:S1255)</f>
        <v>532.76850000000002</v>
      </c>
      <c r="T1256" s="6"/>
      <c r="U1256" s="6">
        <f>SUM(U1254:U1255)</f>
        <v>1278644.4000000001</v>
      </c>
      <c r="V1256" s="6">
        <f>SUM(V1254:V1255)</f>
        <v>2047626.9000000001</v>
      </c>
      <c r="W1256" s="6">
        <f>(O1256/V1256)*100</f>
        <v>1.9827830939318093E-2</v>
      </c>
    </row>
    <row r="1257" spans="1:23" x14ac:dyDescent="0.25">
      <c r="A1257" s="4">
        <f>+A1255+1</f>
        <v>800</v>
      </c>
      <c r="B1257" s="4" t="s">
        <v>49</v>
      </c>
      <c r="C1257" s="4">
        <v>1012052928</v>
      </c>
      <c r="D1257" s="4" t="s">
        <v>942</v>
      </c>
      <c r="E1257" s="4" t="s">
        <v>943</v>
      </c>
      <c r="F1257" s="4">
        <v>8</v>
      </c>
      <c r="G1257" s="5" t="s">
        <v>52</v>
      </c>
      <c r="H1257" s="4">
        <v>49</v>
      </c>
      <c r="I1257" s="4" t="s">
        <v>53</v>
      </c>
      <c r="J1257" s="4" t="s">
        <v>54</v>
      </c>
      <c r="K1257" s="4">
        <v>0</v>
      </c>
      <c r="L1257" s="4" t="s">
        <v>55</v>
      </c>
      <c r="M1257" s="4" t="s">
        <v>56</v>
      </c>
      <c r="N1257" s="4">
        <v>156.47999999999999</v>
      </c>
      <c r="O1257" s="4">
        <v>6172</v>
      </c>
      <c r="P1257" s="4">
        <f t="shared" si="81"/>
        <v>186.99359999999999</v>
      </c>
      <c r="Q1257" s="4">
        <v>13000</v>
      </c>
      <c r="R1257" s="4">
        <f t="shared" si="82"/>
        <v>2430916.7999999998</v>
      </c>
      <c r="S1257" s="4">
        <f t="shared" si="83"/>
        <v>1684.1942399999998</v>
      </c>
      <c r="T1257" s="4">
        <v>2400</v>
      </c>
      <c r="U1257" s="4">
        <f t="shared" si="84"/>
        <v>4042066.1759999995</v>
      </c>
      <c r="V1257" s="4">
        <f t="shared" si="85"/>
        <v>6472982.9759999998</v>
      </c>
      <c r="W1257" s="4"/>
    </row>
    <row r="1258" spans="1:23" x14ac:dyDescent="0.25">
      <c r="A1258" s="4">
        <f t="shared" si="86"/>
        <v>801</v>
      </c>
      <c r="B1258" s="4" t="s">
        <v>49</v>
      </c>
      <c r="C1258" s="4">
        <v>1012052928</v>
      </c>
      <c r="D1258" s="4" t="s">
        <v>942</v>
      </c>
      <c r="E1258" s="4" t="s">
        <v>943</v>
      </c>
      <c r="F1258" s="4">
        <v>8</v>
      </c>
      <c r="G1258" s="5" t="s">
        <v>52</v>
      </c>
      <c r="H1258" s="4">
        <v>49</v>
      </c>
      <c r="I1258" s="4" t="s">
        <v>53</v>
      </c>
      <c r="J1258" s="4" t="s">
        <v>54</v>
      </c>
      <c r="K1258" s="4">
        <v>1</v>
      </c>
      <c r="L1258" s="4" t="s">
        <v>55</v>
      </c>
      <c r="M1258" s="4" t="s">
        <v>56</v>
      </c>
      <c r="N1258" s="4">
        <v>156.47999999999999</v>
      </c>
      <c r="O1258" s="4">
        <v>6172</v>
      </c>
      <c r="P1258" s="4">
        <f>0</f>
        <v>0</v>
      </c>
      <c r="Q1258" s="4"/>
      <c r="R1258" s="4">
        <f t="shared" si="82"/>
        <v>0</v>
      </c>
      <c r="S1258" s="4">
        <f t="shared" si="83"/>
        <v>1684.1942399999998</v>
      </c>
      <c r="T1258" s="4">
        <v>2400</v>
      </c>
      <c r="U1258" s="4">
        <f t="shared" si="84"/>
        <v>4042066.1759999995</v>
      </c>
      <c r="V1258" s="4">
        <f t="shared" si="85"/>
        <v>4042066.1759999995</v>
      </c>
      <c r="W1258" s="4"/>
    </row>
    <row r="1259" spans="1:23" x14ac:dyDescent="0.25">
      <c r="A1259" s="6"/>
      <c r="B1259" s="6"/>
      <c r="C1259" s="7"/>
      <c r="D1259" s="6"/>
      <c r="E1259" s="6"/>
      <c r="F1259" s="6"/>
      <c r="G1259" s="8"/>
      <c r="H1259" s="6"/>
      <c r="I1259" s="6"/>
      <c r="J1259" s="6"/>
      <c r="K1259" s="6"/>
      <c r="L1259" s="6"/>
      <c r="M1259" s="6"/>
      <c r="N1259" s="6">
        <f>SUM(N1257:N1258)</f>
        <v>312.95999999999998</v>
      </c>
      <c r="O1259" s="6">
        <f>O1258</f>
        <v>6172</v>
      </c>
      <c r="P1259" s="6">
        <f>SUM(P1257:P1258)</f>
        <v>186.99359999999999</v>
      </c>
      <c r="Q1259" s="6"/>
      <c r="R1259" s="6">
        <f>SUM(R1257:R1258)</f>
        <v>2430916.7999999998</v>
      </c>
      <c r="S1259" s="6">
        <f>SUM(S1257:S1258)</f>
        <v>3368.3884799999996</v>
      </c>
      <c r="T1259" s="6"/>
      <c r="U1259" s="6">
        <f>SUM(U1257:U1258)</f>
        <v>8084132.351999999</v>
      </c>
      <c r="V1259" s="6">
        <f>SUM(V1257:V1258)</f>
        <v>10515049.151999999</v>
      </c>
      <c r="W1259" s="6">
        <f>(O1259/V1259)*100</f>
        <v>5.8696825005578449E-2</v>
      </c>
    </row>
    <row r="1260" spans="1:23" x14ac:dyDescent="0.25">
      <c r="A1260" s="4">
        <f>+A1258+1</f>
        <v>802</v>
      </c>
      <c r="B1260" s="4" t="s">
        <v>49</v>
      </c>
      <c r="C1260" s="4">
        <v>1012052929</v>
      </c>
      <c r="D1260" s="4" t="s">
        <v>944</v>
      </c>
      <c r="E1260" s="4" t="s">
        <v>945</v>
      </c>
      <c r="F1260" s="4">
        <v>8</v>
      </c>
      <c r="G1260" s="5" t="s">
        <v>52</v>
      </c>
      <c r="H1260" s="4">
        <v>49</v>
      </c>
      <c r="I1260" s="4" t="s">
        <v>53</v>
      </c>
      <c r="J1260" s="4" t="s">
        <v>54</v>
      </c>
      <c r="K1260" s="4">
        <v>0</v>
      </c>
      <c r="L1260" s="4" t="s">
        <v>55</v>
      </c>
      <c r="M1260" s="4" t="s">
        <v>56</v>
      </c>
      <c r="N1260" s="4">
        <v>80.5</v>
      </c>
      <c r="O1260" s="4">
        <v>1586</v>
      </c>
      <c r="P1260" s="4">
        <f t="shared" si="81"/>
        <v>96.197500000000005</v>
      </c>
      <c r="Q1260" s="4">
        <v>13000</v>
      </c>
      <c r="R1260" s="4">
        <f t="shared" si="82"/>
        <v>1250567.5</v>
      </c>
      <c r="S1260" s="4">
        <f t="shared" si="83"/>
        <v>866.42150000000004</v>
      </c>
      <c r="T1260" s="4">
        <v>2400</v>
      </c>
      <c r="U1260" s="4">
        <f t="shared" si="84"/>
        <v>2079411.6</v>
      </c>
      <c r="V1260" s="4">
        <f t="shared" si="85"/>
        <v>3329979.1</v>
      </c>
      <c r="W1260" s="4"/>
    </row>
    <row r="1261" spans="1:23" x14ac:dyDescent="0.25">
      <c r="A1261" s="6"/>
      <c r="B1261" s="6"/>
      <c r="C1261" s="7"/>
      <c r="D1261" s="6"/>
      <c r="E1261" s="6"/>
      <c r="F1261" s="6"/>
      <c r="G1261" s="8"/>
      <c r="H1261" s="6"/>
      <c r="I1261" s="6"/>
      <c r="J1261" s="6"/>
      <c r="K1261" s="6"/>
      <c r="L1261" s="6"/>
      <c r="M1261" s="6"/>
      <c r="N1261" s="6">
        <f>SUM(N1260)</f>
        <v>80.5</v>
      </c>
      <c r="O1261" s="6">
        <f>O1260</f>
        <v>1586</v>
      </c>
      <c r="P1261" s="6">
        <f>SUM(P1260)</f>
        <v>96.197500000000005</v>
      </c>
      <c r="Q1261" s="6"/>
      <c r="R1261" s="6">
        <f>SUM(R1260)</f>
        <v>1250567.5</v>
      </c>
      <c r="S1261" s="6">
        <f>SUM(S1260)</f>
        <v>866.42150000000004</v>
      </c>
      <c r="T1261" s="6"/>
      <c r="U1261" s="6">
        <f>SUM(U1260)</f>
        <v>2079411.6</v>
      </c>
      <c r="V1261" s="6">
        <f>SUM(V1260)</f>
        <v>3329979.1</v>
      </c>
      <c r="W1261" s="6">
        <f>(O1261/V1261)*100</f>
        <v>4.7627926553653145E-2</v>
      </c>
    </row>
    <row r="1262" spans="1:23" x14ac:dyDescent="0.25">
      <c r="A1262" s="4">
        <f>+A1260+1</f>
        <v>803</v>
      </c>
      <c r="B1262" s="4" t="s">
        <v>49</v>
      </c>
      <c r="C1262" s="4">
        <v>1012052933</v>
      </c>
      <c r="D1262" s="4" t="s">
        <v>946</v>
      </c>
      <c r="E1262" s="4" t="s">
        <v>947</v>
      </c>
      <c r="F1262" s="4">
        <v>8</v>
      </c>
      <c r="G1262" s="5" t="s">
        <v>52</v>
      </c>
      <c r="H1262" s="4">
        <v>49</v>
      </c>
      <c r="I1262" s="4" t="s">
        <v>53</v>
      </c>
      <c r="J1262" s="4" t="s">
        <v>54</v>
      </c>
      <c r="K1262" s="4">
        <v>0</v>
      </c>
      <c r="L1262" s="4" t="s">
        <v>55</v>
      </c>
      <c r="M1262" s="4" t="s">
        <v>56</v>
      </c>
      <c r="N1262" s="4">
        <v>78.989999999999995</v>
      </c>
      <c r="O1262" s="4">
        <v>1222</v>
      </c>
      <c r="P1262" s="4">
        <f t="shared" si="81"/>
        <v>94.393050000000002</v>
      </c>
      <c r="Q1262" s="4">
        <v>13000</v>
      </c>
      <c r="R1262" s="4">
        <f t="shared" si="82"/>
        <v>1227109.6500000001</v>
      </c>
      <c r="S1262" s="4">
        <f t="shared" si="83"/>
        <v>850.16936999999996</v>
      </c>
      <c r="T1262" s="4">
        <v>2400</v>
      </c>
      <c r="U1262" s="4">
        <f t="shared" si="84"/>
        <v>2040406.4879999999</v>
      </c>
      <c r="V1262" s="4">
        <f t="shared" si="85"/>
        <v>3267516.1380000003</v>
      </c>
      <c r="W1262" s="4"/>
    </row>
    <row r="1263" spans="1:23" x14ac:dyDescent="0.25">
      <c r="A1263" s="6"/>
      <c r="B1263" s="6"/>
      <c r="C1263" s="7"/>
      <c r="D1263" s="6"/>
      <c r="E1263" s="6"/>
      <c r="F1263" s="6"/>
      <c r="G1263" s="8"/>
      <c r="H1263" s="6"/>
      <c r="I1263" s="6"/>
      <c r="J1263" s="6"/>
      <c r="K1263" s="6"/>
      <c r="L1263" s="6"/>
      <c r="M1263" s="6"/>
      <c r="N1263" s="6">
        <f>SUM(N1262)</f>
        <v>78.989999999999995</v>
      </c>
      <c r="O1263" s="6">
        <f>O1262</f>
        <v>1222</v>
      </c>
      <c r="P1263" s="6">
        <f>SUM(P1262)</f>
        <v>94.393050000000002</v>
      </c>
      <c r="Q1263" s="6"/>
      <c r="R1263" s="6">
        <f>SUM(R1262)</f>
        <v>1227109.6500000001</v>
      </c>
      <c r="S1263" s="6">
        <f>SUM(S1262)</f>
        <v>850.16936999999996</v>
      </c>
      <c r="T1263" s="6"/>
      <c r="U1263" s="6">
        <f>SUM(U1262)</f>
        <v>2040406.4879999999</v>
      </c>
      <c r="V1263" s="6">
        <f>SUM(V1262)</f>
        <v>3267516.1380000003</v>
      </c>
      <c r="W1263" s="6">
        <f>(O1263/V1263)*100</f>
        <v>3.7398438091509126E-2</v>
      </c>
    </row>
    <row r="1264" spans="1:23" x14ac:dyDescent="0.25">
      <c r="A1264" s="4">
        <f>+A1262+1</f>
        <v>804</v>
      </c>
      <c r="B1264" s="4" t="s">
        <v>49</v>
      </c>
      <c r="C1264" s="4">
        <v>1012052936</v>
      </c>
      <c r="D1264" s="4" t="s">
        <v>948</v>
      </c>
      <c r="E1264" s="4" t="s">
        <v>949</v>
      </c>
      <c r="F1264" s="4">
        <v>8</v>
      </c>
      <c r="G1264" s="5" t="s">
        <v>52</v>
      </c>
      <c r="H1264" s="4">
        <v>49</v>
      </c>
      <c r="I1264" s="4" t="s">
        <v>53</v>
      </c>
      <c r="J1264" s="4" t="s">
        <v>54</v>
      </c>
      <c r="K1264" s="4">
        <v>0</v>
      </c>
      <c r="L1264" s="4" t="s">
        <v>55</v>
      </c>
      <c r="M1264" s="4" t="s">
        <v>56</v>
      </c>
      <c r="N1264" s="4">
        <v>78.989999999999995</v>
      </c>
      <c r="O1264" s="4">
        <v>1556</v>
      </c>
      <c r="P1264" s="4">
        <f t="shared" si="81"/>
        <v>94.393050000000002</v>
      </c>
      <c r="Q1264" s="4">
        <v>13000</v>
      </c>
      <c r="R1264" s="4">
        <f t="shared" si="82"/>
        <v>1227109.6500000001</v>
      </c>
      <c r="S1264" s="4">
        <f t="shared" si="83"/>
        <v>850.16936999999996</v>
      </c>
      <c r="T1264" s="4">
        <v>2400</v>
      </c>
      <c r="U1264" s="4">
        <f t="shared" si="84"/>
        <v>2040406.4879999999</v>
      </c>
      <c r="V1264" s="4">
        <f t="shared" si="85"/>
        <v>3267516.1380000003</v>
      </c>
      <c r="W1264" s="4"/>
    </row>
    <row r="1265" spans="1:23" x14ac:dyDescent="0.25">
      <c r="A1265" s="6"/>
      <c r="B1265" s="6"/>
      <c r="C1265" s="7"/>
      <c r="D1265" s="6"/>
      <c r="E1265" s="6"/>
      <c r="F1265" s="6"/>
      <c r="G1265" s="8"/>
      <c r="H1265" s="6"/>
      <c r="I1265" s="6"/>
      <c r="J1265" s="6"/>
      <c r="K1265" s="6"/>
      <c r="L1265" s="6"/>
      <c r="M1265" s="6"/>
      <c r="N1265" s="6">
        <f>SUM(N1264)</f>
        <v>78.989999999999995</v>
      </c>
      <c r="O1265" s="6">
        <f>O1264</f>
        <v>1556</v>
      </c>
      <c r="P1265" s="6">
        <f>SUM(P1264)</f>
        <v>94.393050000000002</v>
      </c>
      <c r="Q1265" s="6"/>
      <c r="R1265" s="6">
        <f>SUM(R1264)</f>
        <v>1227109.6500000001</v>
      </c>
      <c r="S1265" s="6">
        <f>SUM(S1264)</f>
        <v>850.16936999999996</v>
      </c>
      <c r="T1265" s="6"/>
      <c r="U1265" s="6">
        <f>SUM(U1264)</f>
        <v>2040406.4879999999</v>
      </c>
      <c r="V1265" s="6">
        <f>SUM(V1264)</f>
        <v>3267516.1380000003</v>
      </c>
      <c r="W1265" s="6">
        <f>(O1265/V1265)*100</f>
        <v>4.762026977936841E-2</v>
      </c>
    </row>
    <row r="1266" spans="1:23" x14ac:dyDescent="0.25">
      <c r="A1266" s="4">
        <f>+A1264+1</f>
        <v>805</v>
      </c>
      <c r="B1266" s="4" t="s">
        <v>49</v>
      </c>
      <c r="C1266" s="4">
        <v>1012052938</v>
      </c>
      <c r="D1266" s="4" t="s">
        <v>950</v>
      </c>
      <c r="E1266" s="4" t="s">
        <v>951</v>
      </c>
      <c r="F1266" s="4">
        <v>8</v>
      </c>
      <c r="G1266" s="5" t="s">
        <v>52</v>
      </c>
      <c r="H1266" s="4">
        <v>49</v>
      </c>
      <c r="I1266" s="4" t="s">
        <v>53</v>
      </c>
      <c r="J1266" s="4" t="s">
        <v>54</v>
      </c>
      <c r="K1266" s="4">
        <v>0</v>
      </c>
      <c r="L1266" s="4" t="s">
        <v>55</v>
      </c>
      <c r="M1266" s="4" t="s">
        <v>56</v>
      </c>
      <c r="N1266" s="4">
        <v>78.989999999999995</v>
      </c>
      <c r="O1266" s="4">
        <v>1222</v>
      </c>
      <c r="P1266" s="4">
        <f t="shared" si="81"/>
        <v>94.393050000000002</v>
      </c>
      <c r="Q1266" s="4">
        <v>13000</v>
      </c>
      <c r="R1266" s="4">
        <f t="shared" si="82"/>
        <v>1227109.6500000001</v>
      </c>
      <c r="S1266" s="4">
        <f t="shared" si="83"/>
        <v>850.16936999999996</v>
      </c>
      <c r="T1266" s="4">
        <v>2400</v>
      </c>
      <c r="U1266" s="4">
        <f t="shared" si="84"/>
        <v>2040406.4879999999</v>
      </c>
      <c r="V1266" s="4">
        <f t="shared" si="85"/>
        <v>3267516.1380000003</v>
      </c>
      <c r="W1266" s="4"/>
    </row>
    <row r="1267" spans="1:23" x14ac:dyDescent="0.25">
      <c r="A1267" s="6"/>
      <c r="B1267" s="6"/>
      <c r="C1267" s="7"/>
      <c r="D1267" s="6"/>
      <c r="E1267" s="6"/>
      <c r="F1267" s="6"/>
      <c r="G1267" s="8"/>
      <c r="H1267" s="6"/>
      <c r="I1267" s="6"/>
      <c r="J1267" s="6"/>
      <c r="K1267" s="6"/>
      <c r="L1267" s="6"/>
      <c r="M1267" s="6"/>
      <c r="N1267" s="6">
        <f>SUM(N1266)</f>
        <v>78.989999999999995</v>
      </c>
      <c r="O1267" s="6">
        <f>O1266</f>
        <v>1222</v>
      </c>
      <c r="P1267" s="6">
        <f>SUM(P1266)</f>
        <v>94.393050000000002</v>
      </c>
      <c r="Q1267" s="6"/>
      <c r="R1267" s="6">
        <f>SUM(R1266)</f>
        <v>1227109.6500000001</v>
      </c>
      <c r="S1267" s="6">
        <f>SUM(S1266)</f>
        <v>850.16936999999996</v>
      </c>
      <c r="T1267" s="6"/>
      <c r="U1267" s="6">
        <f>SUM(U1266)</f>
        <v>2040406.4879999999</v>
      </c>
      <c r="V1267" s="6">
        <f>SUM(V1266)</f>
        <v>3267516.1380000003</v>
      </c>
      <c r="W1267" s="6">
        <f>(O1267/V1267)*100</f>
        <v>3.7398438091509126E-2</v>
      </c>
    </row>
    <row r="1268" spans="1:23" x14ac:dyDescent="0.25">
      <c r="A1268" s="4">
        <f>+A1266+1</f>
        <v>806</v>
      </c>
      <c r="B1268" s="4" t="s">
        <v>49</v>
      </c>
      <c r="C1268" s="4">
        <v>1012052940</v>
      </c>
      <c r="D1268" s="4" t="s">
        <v>952</v>
      </c>
      <c r="E1268" s="4" t="s">
        <v>953</v>
      </c>
      <c r="F1268" s="4">
        <v>8</v>
      </c>
      <c r="G1268" s="5" t="s">
        <v>52</v>
      </c>
      <c r="H1268" s="4">
        <v>49</v>
      </c>
      <c r="I1268" s="4" t="s">
        <v>53</v>
      </c>
      <c r="J1268" s="4" t="s">
        <v>54</v>
      </c>
      <c r="K1268" s="4">
        <v>0</v>
      </c>
      <c r="L1268" s="4" t="s">
        <v>55</v>
      </c>
      <c r="M1268" s="4" t="s">
        <v>56</v>
      </c>
      <c r="N1268" s="4">
        <v>78.989999999999995</v>
      </c>
      <c r="O1268" s="4">
        <v>1222</v>
      </c>
      <c r="P1268" s="4">
        <f t="shared" si="81"/>
        <v>94.393050000000002</v>
      </c>
      <c r="Q1268" s="4">
        <v>13000</v>
      </c>
      <c r="R1268" s="4">
        <f t="shared" si="82"/>
        <v>1227109.6500000001</v>
      </c>
      <c r="S1268" s="4">
        <f t="shared" si="83"/>
        <v>850.16936999999996</v>
      </c>
      <c r="T1268" s="4">
        <v>2400</v>
      </c>
      <c r="U1268" s="4">
        <f t="shared" si="84"/>
        <v>2040406.4879999999</v>
      </c>
      <c r="V1268" s="4">
        <f t="shared" si="85"/>
        <v>3267516.1380000003</v>
      </c>
      <c r="W1268" s="4"/>
    </row>
    <row r="1269" spans="1:23" x14ac:dyDescent="0.25">
      <c r="A1269" s="6"/>
      <c r="B1269" s="6"/>
      <c r="C1269" s="7"/>
      <c r="D1269" s="6"/>
      <c r="E1269" s="6"/>
      <c r="F1269" s="6"/>
      <c r="G1269" s="8"/>
      <c r="H1269" s="6"/>
      <c r="I1269" s="6"/>
      <c r="J1269" s="6"/>
      <c r="K1269" s="6"/>
      <c r="L1269" s="6"/>
      <c r="M1269" s="6"/>
      <c r="N1269" s="6">
        <f>SUM(N1268)</f>
        <v>78.989999999999995</v>
      </c>
      <c r="O1269" s="6">
        <f>O1268</f>
        <v>1222</v>
      </c>
      <c r="P1269" s="6">
        <f>SUM(P1268)</f>
        <v>94.393050000000002</v>
      </c>
      <c r="Q1269" s="6"/>
      <c r="R1269" s="6">
        <f>SUM(R1268)</f>
        <v>1227109.6500000001</v>
      </c>
      <c r="S1269" s="6">
        <f>SUM(S1268)</f>
        <v>850.16936999999996</v>
      </c>
      <c r="T1269" s="6"/>
      <c r="U1269" s="6">
        <f>SUM(U1268)</f>
        <v>2040406.4879999999</v>
      </c>
      <c r="V1269" s="6">
        <f>SUM(V1268)</f>
        <v>3267516.1380000003</v>
      </c>
      <c r="W1269" s="6">
        <f>(O1269/V1269)*100</f>
        <v>3.7398438091509126E-2</v>
      </c>
    </row>
    <row r="1270" spans="1:23" x14ac:dyDescent="0.25">
      <c r="A1270" s="4">
        <f>+A1268+1</f>
        <v>807</v>
      </c>
      <c r="B1270" s="4" t="s">
        <v>49</v>
      </c>
      <c r="C1270" s="4">
        <v>1012052942</v>
      </c>
      <c r="D1270" s="4" t="s">
        <v>954</v>
      </c>
      <c r="E1270" s="4" t="s">
        <v>955</v>
      </c>
      <c r="F1270" s="4">
        <v>8</v>
      </c>
      <c r="G1270" s="5" t="s">
        <v>52</v>
      </c>
      <c r="H1270" s="4">
        <v>49</v>
      </c>
      <c r="I1270" s="4" t="s">
        <v>53</v>
      </c>
      <c r="J1270" s="4" t="s">
        <v>54</v>
      </c>
      <c r="K1270" s="4">
        <v>0</v>
      </c>
      <c r="L1270" s="4" t="s">
        <v>55</v>
      </c>
      <c r="M1270" s="4" t="s">
        <v>56</v>
      </c>
      <c r="N1270" s="4">
        <v>84.860000610351605</v>
      </c>
      <c r="O1270" s="4">
        <v>1316</v>
      </c>
      <c r="P1270" s="4">
        <f t="shared" si="81"/>
        <v>101.40770072937018</v>
      </c>
      <c r="Q1270" s="4">
        <v>13000</v>
      </c>
      <c r="R1270" s="4">
        <f t="shared" si="82"/>
        <v>1318300.1094818122</v>
      </c>
      <c r="S1270" s="4">
        <f t="shared" si="83"/>
        <v>913.34818656921436</v>
      </c>
      <c r="T1270" s="4">
        <v>2400</v>
      </c>
      <c r="U1270" s="4">
        <f t="shared" si="84"/>
        <v>2192035.6477661147</v>
      </c>
      <c r="V1270" s="4">
        <f t="shared" si="85"/>
        <v>3510335.7572479267</v>
      </c>
      <c r="W1270" s="4"/>
    </row>
    <row r="1271" spans="1:23" x14ac:dyDescent="0.25">
      <c r="A1271" s="6"/>
      <c r="B1271" s="6"/>
      <c r="C1271" s="7"/>
      <c r="D1271" s="6"/>
      <c r="E1271" s="6"/>
      <c r="F1271" s="6"/>
      <c r="G1271" s="8"/>
      <c r="H1271" s="6"/>
      <c r="I1271" s="6"/>
      <c r="J1271" s="6"/>
      <c r="K1271" s="6"/>
      <c r="L1271" s="6"/>
      <c r="M1271" s="6"/>
      <c r="N1271" s="6">
        <f>SUM(N1270)</f>
        <v>84.860000610351605</v>
      </c>
      <c r="O1271" s="6">
        <f>O1270</f>
        <v>1316</v>
      </c>
      <c r="P1271" s="6">
        <f>SUM(P1270)</f>
        <v>101.40770072937018</v>
      </c>
      <c r="Q1271" s="6"/>
      <c r="R1271" s="6">
        <f>SUM(R1270)</f>
        <v>1318300.1094818122</v>
      </c>
      <c r="S1271" s="6">
        <f>SUM(S1270)</f>
        <v>913.34818656921436</v>
      </c>
      <c r="T1271" s="6"/>
      <c r="U1271" s="6">
        <f>SUM(U1270)</f>
        <v>2192035.6477661147</v>
      </c>
      <c r="V1271" s="6">
        <f>SUM(V1270)</f>
        <v>3510335.7572479267</v>
      </c>
      <c r="W1271" s="6">
        <f>(O1271/V1271)*100</f>
        <v>3.7489291367152094E-2</v>
      </c>
    </row>
    <row r="1272" spans="1:23" x14ac:dyDescent="0.25">
      <c r="A1272" s="4">
        <f>+A1270+1</f>
        <v>808</v>
      </c>
      <c r="B1272" s="4" t="s">
        <v>49</v>
      </c>
      <c r="C1272" s="4">
        <v>1012052944</v>
      </c>
      <c r="D1272" s="4" t="s">
        <v>956</v>
      </c>
      <c r="E1272" s="4" t="s">
        <v>957</v>
      </c>
      <c r="F1272" s="4">
        <v>8</v>
      </c>
      <c r="G1272" s="5" t="s">
        <v>52</v>
      </c>
      <c r="H1272" s="4">
        <v>49</v>
      </c>
      <c r="I1272" s="4" t="s">
        <v>53</v>
      </c>
      <c r="J1272" s="4" t="s">
        <v>54</v>
      </c>
      <c r="K1272" s="4">
        <v>0</v>
      </c>
      <c r="L1272" s="4" t="s">
        <v>55</v>
      </c>
      <c r="M1272" s="4" t="s">
        <v>56</v>
      </c>
      <c r="N1272" s="4">
        <v>78.989999999999995</v>
      </c>
      <c r="O1272" s="4">
        <v>1222</v>
      </c>
      <c r="P1272" s="4">
        <f t="shared" si="81"/>
        <v>94.393050000000002</v>
      </c>
      <c r="Q1272" s="4">
        <v>13000</v>
      </c>
      <c r="R1272" s="4">
        <f t="shared" si="82"/>
        <v>1227109.6500000001</v>
      </c>
      <c r="S1272" s="4">
        <f t="shared" si="83"/>
        <v>850.16936999999996</v>
      </c>
      <c r="T1272" s="4">
        <v>2400</v>
      </c>
      <c r="U1272" s="4">
        <f t="shared" si="84"/>
        <v>2040406.4879999999</v>
      </c>
      <c r="V1272" s="4">
        <f t="shared" si="85"/>
        <v>3267516.1380000003</v>
      </c>
      <c r="W1272" s="4"/>
    </row>
    <row r="1273" spans="1:23" x14ac:dyDescent="0.25">
      <c r="A1273" s="6"/>
      <c r="B1273" s="6"/>
      <c r="C1273" s="7"/>
      <c r="D1273" s="6"/>
      <c r="E1273" s="6"/>
      <c r="F1273" s="6"/>
      <c r="G1273" s="8"/>
      <c r="H1273" s="6"/>
      <c r="I1273" s="6"/>
      <c r="J1273" s="6"/>
      <c r="K1273" s="6"/>
      <c r="L1273" s="6"/>
      <c r="M1273" s="6"/>
      <c r="N1273" s="6">
        <f>SUM(N1272)</f>
        <v>78.989999999999995</v>
      </c>
      <c r="O1273" s="6">
        <f>O1272</f>
        <v>1222</v>
      </c>
      <c r="P1273" s="6">
        <f>SUM(P1272)</f>
        <v>94.393050000000002</v>
      </c>
      <c r="Q1273" s="6"/>
      <c r="R1273" s="6">
        <f>SUM(R1272)</f>
        <v>1227109.6500000001</v>
      </c>
      <c r="S1273" s="6">
        <f>SUM(S1272)</f>
        <v>850.16936999999996</v>
      </c>
      <c r="T1273" s="6"/>
      <c r="U1273" s="6">
        <f>SUM(U1272)</f>
        <v>2040406.4879999999</v>
      </c>
      <c r="V1273" s="6">
        <f>SUM(V1272)</f>
        <v>3267516.1380000003</v>
      </c>
      <c r="W1273" s="6">
        <f>(O1273/V1273)*100</f>
        <v>3.7398438091509126E-2</v>
      </c>
    </row>
    <row r="1274" spans="1:23" x14ac:dyDescent="0.25">
      <c r="A1274" s="4">
        <f>+A1272+1</f>
        <v>809</v>
      </c>
      <c r="B1274" s="4" t="s">
        <v>49</v>
      </c>
      <c r="C1274" s="4">
        <v>1012052948</v>
      </c>
      <c r="D1274" s="4" t="s">
        <v>958</v>
      </c>
      <c r="E1274" s="4" t="s">
        <v>959</v>
      </c>
      <c r="F1274" s="4">
        <v>8</v>
      </c>
      <c r="G1274" s="5" t="s">
        <v>52</v>
      </c>
      <c r="H1274" s="4">
        <v>49</v>
      </c>
      <c r="I1274" s="4" t="s">
        <v>53</v>
      </c>
      <c r="J1274" s="4" t="s">
        <v>54</v>
      </c>
      <c r="K1274" s="4">
        <v>0</v>
      </c>
      <c r="L1274" s="4" t="s">
        <v>55</v>
      </c>
      <c r="M1274" s="4" t="s">
        <v>56</v>
      </c>
      <c r="N1274" s="4">
        <v>66</v>
      </c>
      <c r="O1274" s="4">
        <v>2324</v>
      </c>
      <c r="P1274" s="4">
        <f t="shared" si="81"/>
        <v>78.87</v>
      </c>
      <c r="Q1274" s="4">
        <v>13000</v>
      </c>
      <c r="R1274" s="4">
        <f t="shared" si="82"/>
        <v>1025310.0000000001</v>
      </c>
      <c r="S1274" s="4">
        <f t="shared" si="83"/>
        <v>710.35799999999995</v>
      </c>
      <c r="T1274" s="4">
        <v>2400</v>
      </c>
      <c r="U1274" s="4">
        <f t="shared" si="84"/>
        <v>1704859.2</v>
      </c>
      <c r="V1274" s="4">
        <f t="shared" si="85"/>
        <v>2730169.2</v>
      </c>
      <c r="W1274" s="4"/>
    </row>
    <row r="1275" spans="1:23" x14ac:dyDescent="0.25">
      <c r="A1275" s="4">
        <f t="shared" si="86"/>
        <v>810</v>
      </c>
      <c r="B1275" s="4" t="s">
        <v>49</v>
      </c>
      <c r="C1275" s="4">
        <v>1012052948</v>
      </c>
      <c r="D1275" s="4" t="s">
        <v>958</v>
      </c>
      <c r="E1275" s="4" t="s">
        <v>959</v>
      </c>
      <c r="F1275" s="4">
        <v>8</v>
      </c>
      <c r="G1275" s="5" t="s">
        <v>52</v>
      </c>
      <c r="H1275" s="4">
        <v>49</v>
      </c>
      <c r="I1275" s="4" t="s">
        <v>53</v>
      </c>
      <c r="J1275" s="4" t="s">
        <v>54</v>
      </c>
      <c r="K1275" s="4">
        <v>1</v>
      </c>
      <c r="L1275" s="4" t="s">
        <v>55</v>
      </c>
      <c r="M1275" s="4" t="s">
        <v>56</v>
      </c>
      <c r="N1275" s="4">
        <v>60</v>
      </c>
      <c r="O1275" s="4">
        <v>2324</v>
      </c>
      <c r="P1275" s="4">
        <f>0</f>
        <v>0</v>
      </c>
      <c r="Q1275" s="4"/>
      <c r="R1275" s="4">
        <f t="shared" si="82"/>
        <v>0</v>
      </c>
      <c r="S1275" s="4">
        <f t="shared" si="83"/>
        <v>645.78</v>
      </c>
      <c r="T1275" s="4">
        <v>2400</v>
      </c>
      <c r="U1275" s="4">
        <f t="shared" si="84"/>
        <v>1549872</v>
      </c>
      <c r="V1275" s="4">
        <f t="shared" si="85"/>
        <v>1549872</v>
      </c>
      <c r="W1275" s="4"/>
    </row>
    <row r="1276" spans="1:23" x14ac:dyDescent="0.25">
      <c r="A1276" s="6"/>
      <c r="B1276" s="6"/>
      <c r="C1276" s="7"/>
      <c r="D1276" s="6"/>
      <c r="E1276" s="6"/>
      <c r="F1276" s="6"/>
      <c r="G1276" s="8"/>
      <c r="H1276" s="6"/>
      <c r="I1276" s="6"/>
      <c r="J1276" s="6"/>
      <c r="K1276" s="6"/>
      <c r="L1276" s="6"/>
      <c r="M1276" s="6"/>
      <c r="N1276" s="6">
        <f>SUM(N1274:N1275)</f>
        <v>126</v>
      </c>
      <c r="O1276" s="6">
        <f>O1275</f>
        <v>2324</v>
      </c>
      <c r="P1276" s="6">
        <f>SUM(P1274:P1275)</f>
        <v>78.87</v>
      </c>
      <c r="Q1276" s="6"/>
      <c r="R1276" s="6">
        <f>SUM(R1274:R1275)</f>
        <v>1025310.0000000001</v>
      </c>
      <c r="S1276" s="6">
        <f>SUM(S1274:S1275)</f>
        <v>1356.1379999999999</v>
      </c>
      <c r="T1276" s="6"/>
      <c r="U1276" s="6">
        <f>SUM(U1274:U1275)</f>
        <v>3254731.2</v>
      </c>
      <c r="V1276" s="6">
        <f>SUM(V1274:V1275)</f>
        <v>4280041.2</v>
      </c>
      <c r="W1276" s="6">
        <f>(O1276/V1276)*100</f>
        <v>5.4298542733654059E-2</v>
      </c>
    </row>
    <row r="1277" spans="1:23" x14ac:dyDescent="0.25">
      <c r="A1277" s="4">
        <f>+A1275+1</f>
        <v>811</v>
      </c>
      <c r="B1277" s="4" t="s">
        <v>49</v>
      </c>
      <c r="C1277" s="4">
        <v>1012052950</v>
      </c>
      <c r="D1277" s="4" t="s">
        <v>960</v>
      </c>
      <c r="E1277" s="4" t="s">
        <v>961</v>
      </c>
      <c r="F1277" s="4">
        <v>8</v>
      </c>
      <c r="G1277" s="5" t="s">
        <v>52</v>
      </c>
      <c r="H1277" s="4">
        <v>49</v>
      </c>
      <c r="I1277" s="4" t="s">
        <v>53</v>
      </c>
      <c r="J1277" s="4" t="s">
        <v>54</v>
      </c>
      <c r="K1277" s="4">
        <v>0</v>
      </c>
      <c r="L1277" s="4" t="s">
        <v>55</v>
      </c>
      <c r="M1277" s="4" t="s">
        <v>56</v>
      </c>
      <c r="N1277" s="4">
        <v>102.23</v>
      </c>
      <c r="O1277" s="4">
        <v>2020</v>
      </c>
      <c r="P1277" s="4">
        <f t="shared" si="81"/>
        <v>122.16485000000002</v>
      </c>
      <c r="Q1277" s="4">
        <v>13000</v>
      </c>
      <c r="R1277" s="4">
        <f t="shared" si="82"/>
        <v>1588143.0500000003</v>
      </c>
      <c r="S1277" s="4">
        <f t="shared" si="83"/>
        <v>1100.3014900000001</v>
      </c>
      <c r="T1277" s="4">
        <v>2400</v>
      </c>
      <c r="U1277" s="4">
        <f t="shared" si="84"/>
        <v>2640723.5760000004</v>
      </c>
      <c r="V1277" s="4">
        <f t="shared" si="85"/>
        <v>4228866.6260000002</v>
      </c>
      <c r="W1277" s="4"/>
    </row>
    <row r="1278" spans="1:23" x14ac:dyDescent="0.25">
      <c r="A1278" s="6"/>
      <c r="B1278" s="6"/>
      <c r="C1278" s="7"/>
      <c r="D1278" s="6"/>
      <c r="E1278" s="6"/>
      <c r="F1278" s="6"/>
      <c r="G1278" s="8"/>
      <c r="H1278" s="6"/>
      <c r="I1278" s="6"/>
      <c r="J1278" s="6"/>
      <c r="K1278" s="6"/>
      <c r="L1278" s="6"/>
      <c r="M1278" s="6"/>
      <c r="N1278" s="6">
        <f>SUM(N1277)</f>
        <v>102.23</v>
      </c>
      <c r="O1278" s="6">
        <f>O1277</f>
        <v>2020</v>
      </c>
      <c r="P1278" s="6">
        <f>SUM(P1277)</f>
        <v>122.16485000000002</v>
      </c>
      <c r="Q1278" s="6"/>
      <c r="R1278" s="6">
        <f>SUM(R1277)</f>
        <v>1588143.0500000003</v>
      </c>
      <c r="S1278" s="6">
        <f>SUM(S1277)</f>
        <v>1100.3014900000001</v>
      </c>
      <c r="T1278" s="6"/>
      <c r="U1278" s="6">
        <f>SUM(U1277)</f>
        <v>2640723.5760000004</v>
      </c>
      <c r="V1278" s="6">
        <f>SUM(V1277)</f>
        <v>4228866.6260000002</v>
      </c>
      <c r="W1278" s="6">
        <f>(O1278/V1278)*100</f>
        <v>4.776693565081E-2</v>
      </c>
    </row>
    <row r="1279" spans="1:23" x14ac:dyDescent="0.25">
      <c r="A1279" s="4">
        <f>+A1277+1</f>
        <v>812</v>
      </c>
      <c r="B1279" s="4" t="s">
        <v>49</v>
      </c>
      <c r="C1279" s="4">
        <v>1012052952</v>
      </c>
      <c r="D1279" s="4" t="s">
        <v>962</v>
      </c>
      <c r="E1279" s="4" t="s">
        <v>963</v>
      </c>
      <c r="F1279" s="4">
        <v>8</v>
      </c>
      <c r="G1279" s="5" t="s">
        <v>52</v>
      </c>
      <c r="H1279" s="4">
        <v>49</v>
      </c>
      <c r="I1279" s="4" t="s">
        <v>53</v>
      </c>
      <c r="J1279" s="4" t="s">
        <v>54</v>
      </c>
      <c r="K1279" s="4">
        <v>0</v>
      </c>
      <c r="L1279" s="4" t="s">
        <v>55</v>
      </c>
      <c r="M1279" s="4" t="s">
        <v>56</v>
      </c>
      <c r="N1279" s="4">
        <v>102.23</v>
      </c>
      <c r="O1279" s="4">
        <v>2020</v>
      </c>
      <c r="P1279" s="4">
        <f t="shared" si="81"/>
        <v>122.16485000000002</v>
      </c>
      <c r="Q1279" s="4">
        <v>13000</v>
      </c>
      <c r="R1279" s="4">
        <f t="shared" si="82"/>
        <v>1588143.0500000003</v>
      </c>
      <c r="S1279" s="4">
        <f t="shared" si="83"/>
        <v>1100.3014900000001</v>
      </c>
      <c r="T1279" s="4">
        <v>2400</v>
      </c>
      <c r="U1279" s="4">
        <f t="shared" si="84"/>
        <v>2640723.5760000004</v>
      </c>
      <c r="V1279" s="4">
        <f t="shared" si="85"/>
        <v>4228866.6260000002</v>
      </c>
      <c r="W1279" s="4"/>
    </row>
    <row r="1280" spans="1:23" x14ac:dyDescent="0.25">
      <c r="A1280" s="6"/>
      <c r="B1280" s="6"/>
      <c r="C1280" s="7"/>
      <c r="D1280" s="6"/>
      <c r="E1280" s="6"/>
      <c r="F1280" s="6"/>
      <c r="G1280" s="8"/>
      <c r="H1280" s="6"/>
      <c r="I1280" s="6"/>
      <c r="J1280" s="6"/>
      <c r="K1280" s="6"/>
      <c r="L1280" s="6"/>
      <c r="M1280" s="6"/>
      <c r="N1280" s="6">
        <f>SUM(N1279)</f>
        <v>102.23</v>
      </c>
      <c r="O1280" s="6">
        <f>O1279</f>
        <v>2020</v>
      </c>
      <c r="P1280" s="6">
        <f>SUM(P1279)</f>
        <v>122.16485000000002</v>
      </c>
      <c r="Q1280" s="6"/>
      <c r="R1280" s="6">
        <f>SUM(R1279)</f>
        <v>1588143.0500000003</v>
      </c>
      <c r="S1280" s="6">
        <f>SUM(S1279)</f>
        <v>1100.3014900000001</v>
      </c>
      <c r="T1280" s="6"/>
      <c r="U1280" s="6">
        <f>SUM(U1279)</f>
        <v>2640723.5760000004</v>
      </c>
      <c r="V1280" s="6">
        <f>SUM(V1279)</f>
        <v>4228866.6260000002</v>
      </c>
      <c r="W1280" s="6">
        <f>(O1280/V1280)*100</f>
        <v>4.776693565081E-2</v>
      </c>
    </row>
    <row r="1281" spans="1:23" x14ac:dyDescent="0.25">
      <c r="A1281" s="4">
        <f>+A1279+1</f>
        <v>813</v>
      </c>
      <c r="B1281" s="4" t="s">
        <v>49</v>
      </c>
      <c r="C1281" s="4">
        <v>1012052955</v>
      </c>
      <c r="D1281" s="4" t="s">
        <v>964</v>
      </c>
      <c r="E1281" s="4" t="s">
        <v>965</v>
      </c>
      <c r="F1281" s="4">
        <v>8</v>
      </c>
      <c r="G1281" s="5" t="s">
        <v>52</v>
      </c>
      <c r="H1281" s="4">
        <v>49</v>
      </c>
      <c r="I1281" s="4" t="s">
        <v>53</v>
      </c>
      <c r="J1281" s="4" t="s">
        <v>54</v>
      </c>
      <c r="K1281" s="4">
        <v>0</v>
      </c>
      <c r="L1281" s="4" t="s">
        <v>55</v>
      </c>
      <c r="M1281" s="4" t="s">
        <v>56</v>
      </c>
      <c r="N1281" s="4">
        <v>102.23</v>
      </c>
      <c r="O1281" s="4">
        <v>2020</v>
      </c>
      <c r="P1281" s="4">
        <f t="shared" si="81"/>
        <v>122.16485000000002</v>
      </c>
      <c r="Q1281" s="4">
        <v>13000</v>
      </c>
      <c r="R1281" s="4">
        <f t="shared" si="82"/>
        <v>1588143.0500000003</v>
      </c>
      <c r="S1281" s="4">
        <f t="shared" si="83"/>
        <v>1100.3014900000001</v>
      </c>
      <c r="T1281" s="4">
        <v>2400</v>
      </c>
      <c r="U1281" s="4">
        <f t="shared" si="84"/>
        <v>2640723.5760000004</v>
      </c>
      <c r="V1281" s="4">
        <f t="shared" si="85"/>
        <v>4228866.6260000002</v>
      </c>
      <c r="W1281" s="4"/>
    </row>
    <row r="1282" spans="1:23" x14ac:dyDescent="0.25">
      <c r="A1282" s="6"/>
      <c r="B1282" s="6"/>
      <c r="C1282" s="7"/>
      <c r="D1282" s="6"/>
      <c r="E1282" s="6"/>
      <c r="F1282" s="6"/>
      <c r="G1282" s="8"/>
      <c r="H1282" s="6"/>
      <c r="I1282" s="6"/>
      <c r="J1282" s="6"/>
      <c r="K1282" s="6"/>
      <c r="L1282" s="6"/>
      <c r="M1282" s="6"/>
      <c r="N1282" s="6">
        <f>SUM(N1281)</f>
        <v>102.23</v>
      </c>
      <c r="O1282" s="6">
        <f>O1281</f>
        <v>2020</v>
      </c>
      <c r="P1282" s="6">
        <f>SUM(P1281)</f>
        <v>122.16485000000002</v>
      </c>
      <c r="Q1282" s="6"/>
      <c r="R1282" s="6">
        <f>SUM(R1281)</f>
        <v>1588143.0500000003</v>
      </c>
      <c r="S1282" s="6">
        <f>SUM(S1281)</f>
        <v>1100.3014900000001</v>
      </c>
      <c r="T1282" s="6"/>
      <c r="U1282" s="6">
        <f>SUM(U1281)</f>
        <v>2640723.5760000004</v>
      </c>
      <c r="V1282" s="6">
        <f>SUM(V1281)</f>
        <v>4228866.6260000002</v>
      </c>
      <c r="W1282" s="6">
        <f>(O1282/V1282)*100</f>
        <v>4.776693565081E-2</v>
      </c>
    </row>
    <row r="1283" spans="1:23" x14ac:dyDescent="0.25">
      <c r="A1283" s="4">
        <f>+A1281+1</f>
        <v>814</v>
      </c>
      <c r="B1283" s="4" t="s">
        <v>49</v>
      </c>
      <c r="C1283" s="4">
        <v>1012052957</v>
      </c>
      <c r="D1283" s="4" t="s">
        <v>966</v>
      </c>
      <c r="E1283" s="4" t="s">
        <v>967</v>
      </c>
      <c r="F1283" s="4">
        <v>8</v>
      </c>
      <c r="G1283" s="5" t="s">
        <v>52</v>
      </c>
      <c r="H1283" s="4">
        <v>49</v>
      </c>
      <c r="I1283" s="4" t="s">
        <v>53</v>
      </c>
      <c r="J1283" s="4" t="s">
        <v>54</v>
      </c>
      <c r="K1283" s="4">
        <v>0</v>
      </c>
      <c r="L1283" s="4" t="s">
        <v>55</v>
      </c>
      <c r="M1283" s="4" t="s">
        <v>56</v>
      </c>
      <c r="N1283" s="4">
        <v>102.23</v>
      </c>
      <c r="O1283" s="4">
        <v>2020</v>
      </c>
      <c r="P1283" s="4">
        <f t="shared" si="81"/>
        <v>122.16485000000002</v>
      </c>
      <c r="Q1283" s="4">
        <v>13000</v>
      </c>
      <c r="R1283" s="4">
        <f t="shared" si="82"/>
        <v>1588143.0500000003</v>
      </c>
      <c r="S1283" s="4">
        <f t="shared" si="83"/>
        <v>1100.3014900000001</v>
      </c>
      <c r="T1283" s="4">
        <v>2400</v>
      </c>
      <c r="U1283" s="4">
        <f t="shared" si="84"/>
        <v>2640723.5760000004</v>
      </c>
      <c r="V1283" s="4">
        <f t="shared" si="85"/>
        <v>4228866.6260000002</v>
      </c>
      <c r="W1283" s="4"/>
    </row>
    <row r="1284" spans="1:23" x14ac:dyDescent="0.25">
      <c r="A1284" s="6"/>
      <c r="B1284" s="6"/>
      <c r="C1284" s="7"/>
      <c r="D1284" s="6"/>
      <c r="E1284" s="6"/>
      <c r="F1284" s="6"/>
      <c r="G1284" s="8"/>
      <c r="H1284" s="6"/>
      <c r="I1284" s="6"/>
      <c r="J1284" s="6"/>
      <c r="K1284" s="6"/>
      <c r="L1284" s="6"/>
      <c r="M1284" s="6"/>
      <c r="N1284" s="6">
        <f>SUM(N1283)</f>
        <v>102.23</v>
      </c>
      <c r="O1284" s="6">
        <f>O1283</f>
        <v>2020</v>
      </c>
      <c r="P1284" s="6">
        <f>SUM(P1283)</f>
        <v>122.16485000000002</v>
      </c>
      <c r="Q1284" s="6"/>
      <c r="R1284" s="6">
        <f>SUM(R1283)</f>
        <v>1588143.0500000003</v>
      </c>
      <c r="S1284" s="6">
        <f>SUM(S1283)</f>
        <v>1100.3014900000001</v>
      </c>
      <c r="T1284" s="6"/>
      <c r="U1284" s="6">
        <f>SUM(U1283)</f>
        <v>2640723.5760000004</v>
      </c>
      <c r="V1284" s="6">
        <f>SUM(V1283)</f>
        <v>4228866.6260000002</v>
      </c>
      <c r="W1284" s="6">
        <f>(O1284/V1284)*100</f>
        <v>4.776693565081E-2</v>
      </c>
    </row>
    <row r="1285" spans="1:23" x14ac:dyDescent="0.25">
      <c r="A1285" s="4">
        <f>+A1283+1</f>
        <v>815</v>
      </c>
      <c r="B1285" s="4" t="s">
        <v>49</v>
      </c>
      <c r="C1285" s="4">
        <v>1012052959</v>
      </c>
      <c r="D1285" s="4" t="s">
        <v>968</v>
      </c>
      <c r="E1285" s="4" t="s">
        <v>969</v>
      </c>
      <c r="F1285" s="4">
        <v>8</v>
      </c>
      <c r="G1285" s="5" t="s">
        <v>52</v>
      </c>
      <c r="H1285" s="4">
        <v>49</v>
      </c>
      <c r="I1285" s="4" t="s">
        <v>53</v>
      </c>
      <c r="J1285" s="4" t="s">
        <v>54</v>
      </c>
      <c r="K1285" s="4">
        <v>0</v>
      </c>
      <c r="L1285" s="4" t="s">
        <v>55</v>
      </c>
      <c r="M1285" s="4" t="s">
        <v>56</v>
      </c>
      <c r="N1285" s="4">
        <v>102.23</v>
      </c>
      <c r="O1285" s="4">
        <v>2020</v>
      </c>
      <c r="P1285" s="4">
        <f t="shared" si="81"/>
        <v>122.16485000000002</v>
      </c>
      <c r="Q1285" s="4">
        <v>13000</v>
      </c>
      <c r="R1285" s="4">
        <f t="shared" si="82"/>
        <v>1588143.0500000003</v>
      </c>
      <c r="S1285" s="4">
        <f t="shared" si="83"/>
        <v>1100.3014900000001</v>
      </c>
      <c r="T1285" s="4">
        <v>2400</v>
      </c>
      <c r="U1285" s="4">
        <f t="shared" si="84"/>
        <v>2640723.5760000004</v>
      </c>
      <c r="V1285" s="4">
        <f t="shared" si="85"/>
        <v>4228866.6260000002</v>
      </c>
      <c r="W1285" s="4"/>
    </row>
    <row r="1286" spans="1:23" x14ac:dyDescent="0.25">
      <c r="A1286" s="6"/>
      <c r="B1286" s="6"/>
      <c r="C1286" s="7"/>
      <c r="D1286" s="6"/>
      <c r="E1286" s="6"/>
      <c r="F1286" s="6"/>
      <c r="G1286" s="8"/>
      <c r="H1286" s="6"/>
      <c r="I1286" s="6"/>
      <c r="J1286" s="6"/>
      <c r="K1286" s="6"/>
      <c r="L1286" s="6"/>
      <c r="M1286" s="6"/>
      <c r="N1286" s="6">
        <f>SUM(N1285)</f>
        <v>102.23</v>
      </c>
      <c r="O1286" s="6">
        <f>O1285</f>
        <v>2020</v>
      </c>
      <c r="P1286" s="6">
        <f>SUM(P1285)</f>
        <v>122.16485000000002</v>
      </c>
      <c r="Q1286" s="6"/>
      <c r="R1286" s="6">
        <f>SUM(R1285)</f>
        <v>1588143.0500000003</v>
      </c>
      <c r="S1286" s="6">
        <f>SUM(S1285)</f>
        <v>1100.3014900000001</v>
      </c>
      <c r="T1286" s="6"/>
      <c r="U1286" s="6">
        <f>SUM(U1285)</f>
        <v>2640723.5760000004</v>
      </c>
      <c r="V1286" s="6">
        <f>SUM(V1285)</f>
        <v>4228866.6260000002</v>
      </c>
      <c r="W1286" s="6">
        <f>(O1286/V1286)*100</f>
        <v>4.776693565081E-2</v>
      </c>
    </row>
    <row r="1287" spans="1:23" x14ac:dyDescent="0.25">
      <c r="A1287" s="4">
        <f>+A1285+1</f>
        <v>816</v>
      </c>
      <c r="B1287" s="4" t="s">
        <v>49</v>
      </c>
      <c r="C1287" s="4">
        <v>1012052969</v>
      </c>
      <c r="D1287" s="4" t="s">
        <v>970</v>
      </c>
      <c r="E1287" s="4" t="s">
        <v>971</v>
      </c>
      <c r="F1287" s="4">
        <v>8</v>
      </c>
      <c r="G1287" s="5" t="s">
        <v>52</v>
      </c>
      <c r="H1287" s="4">
        <v>49</v>
      </c>
      <c r="I1287" s="4" t="s">
        <v>53</v>
      </c>
      <c r="J1287" s="4" t="s">
        <v>54</v>
      </c>
      <c r="K1287" s="4">
        <v>0</v>
      </c>
      <c r="L1287" s="4" t="s">
        <v>55</v>
      </c>
      <c r="M1287" s="4" t="s">
        <v>56</v>
      </c>
      <c r="N1287" s="4">
        <v>102.23</v>
      </c>
      <c r="O1287" s="4">
        <v>2020</v>
      </c>
      <c r="P1287" s="4">
        <f t="shared" si="81"/>
        <v>122.16485000000002</v>
      </c>
      <c r="Q1287" s="4">
        <v>13000</v>
      </c>
      <c r="R1287" s="4">
        <f t="shared" si="82"/>
        <v>1588143.0500000003</v>
      </c>
      <c r="S1287" s="4">
        <f t="shared" si="83"/>
        <v>1100.3014900000001</v>
      </c>
      <c r="T1287" s="4">
        <v>2400</v>
      </c>
      <c r="U1287" s="4">
        <f t="shared" si="84"/>
        <v>2640723.5760000004</v>
      </c>
      <c r="V1287" s="4">
        <f t="shared" si="85"/>
        <v>4228866.6260000002</v>
      </c>
      <c r="W1287" s="4"/>
    </row>
    <row r="1288" spans="1:23" x14ac:dyDescent="0.25">
      <c r="A1288" s="6"/>
      <c r="B1288" s="6"/>
      <c r="C1288" s="7"/>
      <c r="D1288" s="6"/>
      <c r="E1288" s="6"/>
      <c r="F1288" s="6"/>
      <c r="G1288" s="8"/>
      <c r="H1288" s="6"/>
      <c r="I1288" s="6"/>
      <c r="J1288" s="6"/>
      <c r="K1288" s="6"/>
      <c r="L1288" s="6"/>
      <c r="M1288" s="6"/>
      <c r="N1288" s="6">
        <f>SUM(N1287)</f>
        <v>102.23</v>
      </c>
      <c r="O1288" s="6">
        <f>O1287</f>
        <v>2020</v>
      </c>
      <c r="P1288" s="6">
        <f>SUM(P1287)</f>
        <v>122.16485000000002</v>
      </c>
      <c r="Q1288" s="6"/>
      <c r="R1288" s="6">
        <f>SUM(R1287)</f>
        <v>1588143.0500000003</v>
      </c>
      <c r="S1288" s="6">
        <f>SUM(S1287)</f>
        <v>1100.3014900000001</v>
      </c>
      <c r="T1288" s="6"/>
      <c r="U1288" s="6">
        <f>SUM(U1287)</f>
        <v>2640723.5760000004</v>
      </c>
      <c r="V1288" s="6">
        <f>SUM(V1287)</f>
        <v>4228866.6260000002</v>
      </c>
      <c r="W1288" s="6">
        <f>(O1288/V1288)*100</f>
        <v>4.776693565081E-2</v>
      </c>
    </row>
    <row r="1289" spans="1:23" x14ac:dyDescent="0.25">
      <c r="A1289" s="4">
        <f>+A1287+1</f>
        <v>817</v>
      </c>
      <c r="B1289" s="4" t="s">
        <v>49</v>
      </c>
      <c r="C1289" s="4">
        <v>1012052972</v>
      </c>
      <c r="D1289" s="4" t="s">
        <v>972</v>
      </c>
      <c r="E1289" s="4" t="s">
        <v>973</v>
      </c>
      <c r="F1289" s="4">
        <v>8</v>
      </c>
      <c r="G1289" s="5" t="s">
        <v>52</v>
      </c>
      <c r="H1289" s="4">
        <v>49</v>
      </c>
      <c r="I1289" s="4" t="s">
        <v>53</v>
      </c>
      <c r="J1289" s="4" t="s">
        <v>54</v>
      </c>
      <c r="K1289" s="4">
        <v>0</v>
      </c>
      <c r="L1289" s="4" t="s">
        <v>55</v>
      </c>
      <c r="M1289" s="4" t="s">
        <v>56</v>
      </c>
      <c r="N1289" s="4">
        <v>127.8</v>
      </c>
      <c r="O1289" s="4">
        <v>4502</v>
      </c>
      <c r="P1289" s="4">
        <f t="shared" si="81"/>
        <v>152.721</v>
      </c>
      <c r="Q1289" s="4">
        <v>13000</v>
      </c>
      <c r="R1289" s="4">
        <f t="shared" si="82"/>
        <v>1985373</v>
      </c>
      <c r="S1289" s="4">
        <f t="shared" si="83"/>
        <v>1375.5113999999999</v>
      </c>
      <c r="T1289" s="4">
        <v>2400</v>
      </c>
      <c r="U1289" s="4">
        <f t="shared" si="84"/>
        <v>3301227.36</v>
      </c>
      <c r="V1289" s="4">
        <f t="shared" si="85"/>
        <v>5286600.3599999994</v>
      </c>
      <c r="W1289" s="4"/>
    </row>
    <row r="1290" spans="1:23" x14ac:dyDescent="0.25">
      <c r="A1290" s="4">
        <f t="shared" ref="A1290:A1352" si="87">+A1289+1</f>
        <v>818</v>
      </c>
      <c r="B1290" s="4" t="s">
        <v>49</v>
      </c>
      <c r="C1290" s="4">
        <v>1012052972</v>
      </c>
      <c r="D1290" s="4" t="s">
        <v>972</v>
      </c>
      <c r="E1290" s="4" t="s">
        <v>973</v>
      </c>
      <c r="F1290" s="4">
        <v>8</v>
      </c>
      <c r="G1290" s="5" t="s">
        <v>52</v>
      </c>
      <c r="H1290" s="4">
        <v>49</v>
      </c>
      <c r="I1290" s="4" t="s">
        <v>53</v>
      </c>
      <c r="J1290" s="4" t="s">
        <v>54</v>
      </c>
      <c r="K1290" s="4">
        <v>1</v>
      </c>
      <c r="L1290" s="4" t="s">
        <v>55</v>
      </c>
      <c r="M1290" s="4" t="s">
        <v>56</v>
      </c>
      <c r="N1290" s="4">
        <v>127.8</v>
      </c>
      <c r="O1290" s="4">
        <v>4502</v>
      </c>
      <c r="P1290" s="4">
        <f>0</f>
        <v>0</v>
      </c>
      <c r="Q1290" s="4"/>
      <c r="R1290" s="4">
        <f t="shared" si="82"/>
        <v>0</v>
      </c>
      <c r="S1290" s="4">
        <f t="shared" si="83"/>
        <v>1375.5113999999999</v>
      </c>
      <c r="T1290" s="4">
        <v>2400</v>
      </c>
      <c r="U1290" s="4">
        <f t="shared" si="84"/>
        <v>3301227.36</v>
      </c>
      <c r="V1290" s="4">
        <f t="shared" si="85"/>
        <v>3301227.36</v>
      </c>
      <c r="W1290" s="4"/>
    </row>
    <row r="1291" spans="1:23" x14ac:dyDescent="0.25">
      <c r="A1291" s="6"/>
      <c r="B1291" s="6"/>
      <c r="C1291" s="7"/>
      <c r="D1291" s="6"/>
      <c r="E1291" s="6"/>
      <c r="F1291" s="6"/>
      <c r="G1291" s="8"/>
      <c r="H1291" s="6"/>
      <c r="I1291" s="6"/>
      <c r="J1291" s="6"/>
      <c r="K1291" s="6"/>
      <c r="L1291" s="6"/>
      <c r="M1291" s="6"/>
      <c r="N1291" s="6">
        <f>SUM(N1289:N1290)</f>
        <v>255.6</v>
      </c>
      <c r="O1291" s="6">
        <f>O1290</f>
        <v>4502</v>
      </c>
      <c r="P1291" s="6">
        <f>SUM(P1289:P1290)</f>
        <v>152.721</v>
      </c>
      <c r="Q1291" s="6"/>
      <c r="R1291" s="6">
        <f>SUM(R1289:R1290)</f>
        <v>1985373</v>
      </c>
      <c r="S1291" s="6">
        <f>SUM(S1289:S1290)</f>
        <v>2751.0227999999997</v>
      </c>
      <c r="T1291" s="6"/>
      <c r="U1291" s="6">
        <f>SUM(U1289:U1290)</f>
        <v>6602454.7199999997</v>
      </c>
      <c r="V1291" s="6">
        <f>SUM(V1289:V1290)</f>
        <v>8587827.7199999988</v>
      </c>
      <c r="W1291" s="6">
        <f>(O1291/V1291)*100</f>
        <v>5.2423035798859742E-2</v>
      </c>
    </row>
    <row r="1292" spans="1:23" x14ac:dyDescent="0.25">
      <c r="A1292" s="4">
        <f>+A1290+1</f>
        <v>819</v>
      </c>
      <c r="B1292" s="4" t="s">
        <v>49</v>
      </c>
      <c r="C1292" s="4">
        <v>1012052975</v>
      </c>
      <c r="D1292" s="4" t="s">
        <v>974</v>
      </c>
      <c r="E1292" s="4" t="s">
        <v>975</v>
      </c>
      <c r="F1292" s="4">
        <v>8</v>
      </c>
      <c r="G1292" s="5" t="s">
        <v>52</v>
      </c>
      <c r="H1292" s="4">
        <v>49</v>
      </c>
      <c r="I1292" s="4" t="s">
        <v>53</v>
      </c>
      <c r="J1292" s="4" t="s">
        <v>54</v>
      </c>
      <c r="K1292" s="4">
        <v>0</v>
      </c>
      <c r="L1292" s="4" t="s">
        <v>68</v>
      </c>
      <c r="M1292" s="4" t="s">
        <v>56</v>
      </c>
      <c r="N1292" s="4">
        <v>40</v>
      </c>
      <c r="O1292" s="4">
        <v>368</v>
      </c>
      <c r="P1292" s="4">
        <f t="shared" si="81"/>
        <v>47.800000000000004</v>
      </c>
      <c r="Q1292" s="4">
        <v>13000</v>
      </c>
      <c r="R1292" s="4">
        <f t="shared" si="82"/>
        <v>621400</v>
      </c>
      <c r="S1292" s="4">
        <f t="shared" si="83"/>
        <v>430.52</v>
      </c>
      <c r="T1292" s="4">
        <v>2400</v>
      </c>
      <c r="U1292" s="4">
        <f t="shared" si="84"/>
        <v>1033248</v>
      </c>
      <c r="V1292" s="4">
        <f t="shared" si="85"/>
        <v>1654648</v>
      </c>
      <c r="W1292" s="4"/>
    </row>
    <row r="1293" spans="1:23" x14ac:dyDescent="0.25">
      <c r="A1293" s="6"/>
      <c r="B1293" s="6"/>
      <c r="C1293" s="7"/>
      <c r="D1293" s="6"/>
      <c r="E1293" s="6"/>
      <c r="F1293" s="6"/>
      <c r="G1293" s="8"/>
      <c r="H1293" s="6"/>
      <c r="I1293" s="6"/>
      <c r="J1293" s="6"/>
      <c r="K1293" s="6"/>
      <c r="L1293" s="6"/>
      <c r="M1293" s="6"/>
      <c r="N1293" s="6">
        <f>SUM(N1292)</f>
        <v>40</v>
      </c>
      <c r="O1293" s="6">
        <f>O1292</f>
        <v>368</v>
      </c>
      <c r="P1293" s="6">
        <f>SUM(P1292)</f>
        <v>47.800000000000004</v>
      </c>
      <c r="Q1293" s="6"/>
      <c r="R1293" s="6">
        <f>SUM(R1292)</f>
        <v>621400</v>
      </c>
      <c r="S1293" s="6">
        <f>SUM(S1292)</f>
        <v>430.52</v>
      </c>
      <c r="T1293" s="6"/>
      <c r="U1293" s="6">
        <f>SUM(U1292)</f>
        <v>1033248</v>
      </c>
      <c r="V1293" s="6">
        <f>SUM(V1292)</f>
        <v>1654648</v>
      </c>
      <c r="W1293" s="6">
        <f>(O1293/V1293)*100</f>
        <v>2.2240379827008525E-2</v>
      </c>
    </row>
    <row r="1294" spans="1:23" x14ac:dyDescent="0.25">
      <c r="A1294" s="4">
        <f>+A1292+1</f>
        <v>820</v>
      </c>
      <c r="B1294" s="4" t="s">
        <v>49</v>
      </c>
      <c r="C1294" s="4">
        <v>1012052992</v>
      </c>
      <c r="D1294" s="4" t="s">
        <v>976</v>
      </c>
      <c r="E1294" s="4" t="s">
        <v>977</v>
      </c>
      <c r="F1294" s="4">
        <v>8</v>
      </c>
      <c r="G1294" s="5" t="s">
        <v>52</v>
      </c>
      <c r="H1294" s="4">
        <v>49</v>
      </c>
      <c r="I1294" s="4" t="s">
        <v>53</v>
      </c>
      <c r="J1294" s="4" t="s">
        <v>54</v>
      </c>
      <c r="K1294" s="4">
        <v>0</v>
      </c>
      <c r="L1294" s="4" t="s">
        <v>55</v>
      </c>
      <c r="M1294" s="4" t="s">
        <v>56</v>
      </c>
      <c r="N1294" s="4">
        <v>43.119998931884801</v>
      </c>
      <c r="O1294" s="4">
        <v>2092</v>
      </c>
      <c r="P1294" s="4">
        <f t="shared" si="81"/>
        <v>51.528398723602344</v>
      </c>
      <c r="Q1294" s="4">
        <v>13000</v>
      </c>
      <c r="R1294" s="4">
        <f t="shared" si="82"/>
        <v>669869.18340683042</v>
      </c>
      <c r="S1294" s="4">
        <f t="shared" si="83"/>
        <v>464.1005485038761</v>
      </c>
      <c r="T1294" s="4">
        <v>2400</v>
      </c>
      <c r="U1294" s="4">
        <f t="shared" si="84"/>
        <v>1113841.3164093026</v>
      </c>
      <c r="V1294" s="4">
        <f t="shared" si="85"/>
        <v>1783710.4998161332</v>
      </c>
      <c r="W1294" s="4"/>
    </row>
    <row r="1295" spans="1:23" x14ac:dyDescent="0.25">
      <c r="A1295" s="4">
        <f t="shared" si="87"/>
        <v>821</v>
      </c>
      <c r="B1295" s="4" t="s">
        <v>49</v>
      </c>
      <c r="C1295" s="4">
        <v>1012052992</v>
      </c>
      <c r="D1295" s="4" t="s">
        <v>976</v>
      </c>
      <c r="E1295" s="4" t="s">
        <v>977</v>
      </c>
      <c r="F1295" s="4">
        <v>8</v>
      </c>
      <c r="G1295" s="5" t="s">
        <v>52</v>
      </c>
      <c r="H1295" s="4">
        <v>49</v>
      </c>
      <c r="I1295" s="4" t="s">
        <v>53</v>
      </c>
      <c r="J1295" s="4" t="s">
        <v>54</v>
      </c>
      <c r="K1295" s="4">
        <v>0</v>
      </c>
      <c r="L1295" s="4" t="s">
        <v>68</v>
      </c>
      <c r="M1295" s="4" t="s">
        <v>56</v>
      </c>
      <c r="N1295" s="4">
        <v>43.119998931884801</v>
      </c>
      <c r="O1295" s="4">
        <v>2092</v>
      </c>
      <c r="P1295" s="4">
        <f t="shared" si="81"/>
        <v>51.528398723602344</v>
      </c>
      <c r="Q1295" s="4">
        <v>13000</v>
      </c>
      <c r="R1295" s="4">
        <f t="shared" si="82"/>
        <v>669869.18340683042</v>
      </c>
      <c r="S1295" s="4">
        <f t="shared" si="83"/>
        <v>464.1005485038761</v>
      </c>
      <c r="T1295" s="4">
        <v>2400</v>
      </c>
      <c r="U1295" s="4">
        <f t="shared" si="84"/>
        <v>1113841.3164093026</v>
      </c>
      <c r="V1295" s="4">
        <f t="shared" si="85"/>
        <v>1783710.4998161332</v>
      </c>
      <c r="W1295" s="4"/>
    </row>
    <row r="1296" spans="1:23" x14ac:dyDescent="0.25">
      <c r="A1296" s="4">
        <f t="shared" si="87"/>
        <v>822</v>
      </c>
      <c r="B1296" s="4" t="s">
        <v>49</v>
      </c>
      <c r="C1296" s="4">
        <v>1012052992</v>
      </c>
      <c r="D1296" s="4" t="s">
        <v>976</v>
      </c>
      <c r="E1296" s="4" t="s">
        <v>977</v>
      </c>
      <c r="F1296" s="4">
        <v>8</v>
      </c>
      <c r="G1296" s="5" t="s">
        <v>52</v>
      </c>
      <c r="H1296" s="4">
        <v>49</v>
      </c>
      <c r="I1296" s="4" t="s">
        <v>53</v>
      </c>
      <c r="J1296" s="4" t="s">
        <v>54</v>
      </c>
      <c r="K1296" s="4">
        <v>1</v>
      </c>
      <c r="L1296" s="4" t="s">
        <v>68</v>
      </c>
      <c r="M1296" s="4" t="s">
        <v>56</v>
      </c>
      <c r="N1296" s="4">
        <v>13.199999809265099</v>
      </c>
      <c r="O1296" s="4">
        <v>2092</v>
      </c>
      <c r="P1296" s="4">
        <f>0</f>
        <v>0</v>
      </c>
      <c r="Q1296" s="4"/>
      <c r="R1296" s="4">
        <f t="shared" si="82"/>
        <v>0</v>
      </c>
      <c r="S1296" s="4">
        <f t="shared" si="83"/>
        <v>142.07159794712027</v>
      </c>
      <c r="T1296" s="4">
        <v>2400</v>
      </c>
      <c r="U1296" s="4">
        <f t="shared" si="84"/>
        <v>340971.83507308865</v>
      </c>
      <c r="V1296" s="4">
        <f t="shared" si="85"/>
        <v>340971.83507308865</v>
      </c>
      <c r="W1296" s="4"/>
    </row>
    <row r="1297" spans="1:23" x14ac:dyDescent="0.25">
      <c r="A1297" s="4">
        <f t="shared" si="87"/>
        <v>823</v>
      </c>
      <c r="B1297" s="4" t="s">
        <v>49</v>
      </c>
      <c r="C1297" s="4">
        <v>1012052992</v>
      </c>
      <c r="D1297" s="4" t="s">
        <v>976</v>
      </c>
      <c r="E1297" s="4" t="s">
        <v>977</v>
      </c>
      <c r="F1297" s="4">
        <v>8</v>
      </c>
      <c r="G1297" s="5" t="s">
        <v>52</v>
      </c>
      <c r="H1297" s="4">
        <v>49</v>
      </c>
      <c r="I1297" s="4" t="s">
        <v>53</v>
      </c>
      <c r="J1297" s="4" t="s">
        <v>54</v>
      </c>
      <c r="K1297" s="4">
        <v>1</v>
      </c>
      <c r="L1297" s="4" t="s">
        <v>55</v>
      </c>
      <c r="M1297" s="4" t="s">
        <v>56</v>
      </c>
      <c r="N1297" s="4">
        <v>37.950000762939503</v>
      </c>
      <c r="O1297" s="4">
        <v>2092</v>
      </c>
      <c r="P1297" s="4">
        <f>0</f>
        <v>0</v>
      </c>
      <c r="Q1297" s="4"/>
      <c r="R1297" s="4">
        <f t="shared" si="82"/>
        <v>0</v>
      </c>
      <c r="S1297" s="4">
        <f t="shared" si="83"/>
        <v>408.45585821151786</v>
      </c>
      <c r="T1297" s="4">
        <v>2400</v>
      </c>
      <c r="U1297" s="4">
        <f t="shared" si="84"/>
        <v>980294.05970764288</v>
      </c>
      <c r="V1297" s="4">
        <f t="shared" si="85"/>
        <v>980294.05970764288</v>
      </c>
      <c r="W1297" s="4"/>
    </row>
    <row r="1298" spans="1:23" x14ac:dyDescent="0.25">
      <c r="A1298" s="6"/>
      <c r="B1298" s="6"/>
      <c r="C1298" s="7"/>
      <c r="D1298" s="6"/>
      <c r="E1298" s="6"/>
      <c r="F1298" s="6"/>
      <c r="G1298" s="8"/>
      <c r="H1298" s="6"/>
      <c r="I1298" s="6"/>
      <c r="J1298" s="6"/>
      <c r="K1298" s="6"/>
      <c r="L1298" s="6"/>
      <c r="M1298" s="6"/>
      <c r="N1298" s="6">
        <f>SUM(N1294:N1297)</f>
        <v>137.38999843597421</v>
      </c>
      <c r="O1298" s="6">
        <f>O1297</f>
        <v>2092</v>
      </c>
      <c r="P1298" s="6">
        <f>SUM(P1294:P1297)</f>
        <v>103.05679744720469</v>
      </c>
      <c r="Q1298" s="6"/>
      <c r="R1298" s="6">
        <f>SUM(R1294:R1297)</f>
        <v>1339738.3668136608</v>
      </c>
      <c r="S1298" s="6">
        <f>SUM(S1294:S1297)</f>
        <v>1478.7285531663902</v>
      </c>
      <c r="T1298" s="6"/>
      <c r="U1298" s="6">
        <f>SUM(U1294:U1297)</f>
        <v>3548948.527599337</v>
      </c>
      <c r="V1298" s="6">
        <f>SUM(V1294:V1297)</f>
        <v>4888686.8944129981</v>
      </c>
      <c r="W1298" s="6">
        <f>(O1298/V1298)*100</f>
        <v>4.2792677158171609E-2</v>
      </c>
    </row>
    <row r="1299" spans="1:23" x14ac:dyDescent="0.25">
      <c r="A1299" s="4">
        <f>+A1297+1</f>
        <v>824</v>
      </c>
      <c r="B1299" s="4" t="s">
        <v>49</v>
      </c>
      <c r="C1299" s="4">
        <v>1012052996</v>
      </c>
      <c r="D1299" s="4" t="s">
        <v>978</v>
      </c>
      <c r="E1299" s="4" t="s">
        <v>979</v>
      </c>
      <c r="F1299" s="4">
        <v>8</v>
      </c>
      <c r="G1299" s="5" t="s">
        <v>52</v>
      </c>
      <c r="H1299" s="4">
        <v>49</v>
      </c>
      <c r="I1299" s="4" t="s">
        <v>53</v>
      </c>
      <c r="J1299" s="4" t="s">
        <v>54</v>
      </c>
      <c r="K1299" s="4">
        <v>0</v>
      </c>
      <c r="L1299" s="4" t="s">
        <v>55</v>
      </c>
      <c r="M1299" s="4" t="s">
        <v>56</v>
      </c>
      <c r="N1299" s="4">
        <v>57.040000915527301</v>
      </c>
      <c r="O1299" s="4">
        <v>2192</v>
      </c>
      <c r="P1299" s="4">
        <f t="shared" si="81"/>
        <v>68.162801094055126</v>
      </c>
      <c r="Q1299" s="4">
        <v>13000</v>
      </c>
      <c r="R1299" s="4">
        <f t="shared" si="82"/>
        <v>886116.41422271659</v>
      </c>
      <c r="S1299" s="4">
        <f t="shared" si="83"/>
        <v>613.92152985382029</v>
      </c>
      <c r="T1299" s="4">
        <v>2400</v>
      </c>
      <c r="U1299" s="4">
        <f t="shared" si="84"/>
        <v>1473411.6716491687</v>
      </c>
      <c r="V1299" s="4">
        <f t="shared" si="85"/>
        <v>2359528.0858718855</v>
      </c>
      <c r="W1299" s="4"/>
    </row>
    <row r="1300" spans="1:23" x14ac:dyDescent="0.25">
      <c r="A1300" s="4">
        <f t="shared" si="87"/>
        <v>825</v>
      </c>
      <c r="B1300" s="4" t="s">
        <v>49</v>
      </c>
      <c r="C1300" s="4">
        <v>1012052996</v>
      </c>
      <c r="D1300" s="4" t="s">
        <v>978</v>
      </c>
      <c r="E1300" s="4" t="s">
        <v>979</v>
      </c>
      <c r="F1300" s="4">
        <v>8</v>
      </c>
      <c r="G1300" s="5" t="s">
        <v>52</v>
      </c>
      <c r="H1300" s="4">
        <v>49</v>
      </c>
      <c r="I1300" s="4" t="s">
        <v>53</v>
      </c>
      <c r="J1300" s="4" t="s">
        <v>54</v>
      </c>
      <c r="K1300" s="4">
        <v>1</v>
      </c>
      <c r="L1300" s="4" t="s">
        <v>55</v>
      </c>
      <c r="M1300" s="4" t="s">
        <v>56</v>
      </c>
      <c r="N1300" s="4">
        <v>84.559997558593807</v>
      </c>
      <c r="O1300" s="4">
        <v>2192</v>
      </c>
      <c r="P1300" s="4">
        <f>0</f>
        <v>0</v>
      </c>
      <c r="Q1300" s="4"/>
      <c r="R1300" s="4">
        <f t="shared" si="82"/>
        <v>0</v>
      </c>
      <c r="S1300" s="4">
        <f t="shared" si="83"/>
        <v>910.11925372314511</v>
      </c>
      <c r="T1300" s="4">
        <v>2400</v>
      </c>
      <c r="U1300" s="4">
        <f t="shared" si="84"/>
        <v>2184286.2089355481</v>
      </c>
      <c r="V1300" s="4">
        <f t="shared" si="85"/>
        <v>2184286.2089355481</v>
      </c>
      <c r="W1300" s="4"/>
    </row>
    <row r="1301" spans="1:23" x14ac:dyDescent="0.25">
      <c r="A1301" s="6"/>
      <c r="B1301" s="6"/>
      <c r="C1301" s="7"/>
      <c r="D1301" s="6"/>
      <c r="E1301" s="6"/>
      <c r="F1301" s="6"/>
      <c r="G1301" s="8"/>
      <c r="H1301" s="6"/>
      <c r="I1301" s="6"/>
      <c r="J1301" s="6"/>
      <c r="K1301" s="6"/>
      <c r="L1301" s="6"/>
      <c r="M1301" s="6"/>
      <c r="N1301" s="6">
        <f>SUM(N1299:N1300)</f>
        <v>141.59999847412109</v>
      </c>
      <c r="O1301" s="6">
        <f>O1300</f>
        <v>2192</v>
      </c>
      <c r="P1301" s="6">
        <f>SUM(P1299:P1300)</f>
        <v>68.162801094055126</v>
      </c>
      <c r="Q1301" s="6"/>
      <c r="R1301" s="6">
        <f>SUM(R1299:R1300)</f>
        <v>886116.41422271659</v>
      </c>
      <c r="S1301" s="6">
        <f>SUM(S1299:S1300)</f>
        <v>1524.0407835769654</v>
      </c>
      <c r="T1301" s="6"/>
      <c r="U1301" s="6">
        <f>SUM(U1299:U1300)</f>
        <v>3657697.8805847168</v>
      </c>
      <c r="V1301" s="6">
        <f>SUM(V1299:V1300)</f>
        <v>4543814.2948074341</v>
      </c>
      <c r="W1301" s="6">
        <f>(O1301/V1301)*100</f>
        <v>4.8241408160209519E-2</v>
      </c>
    </row>
    <row r="1302" spans="1:23" x14ac:dyDescent="0.25">
      <c r="A1302" s="4">
        <f>+A1300+1</f>
        <v>826</v>
      </c>
      <c r="B1302" s="4" t="s">
        <v>49</v>
      </c>
      <c r="C1302" s="4">
        <v>1012053004</v>
      </c>
      <c r="D1302" s="4" t="s">
        <v>980</v>
      </c>
      <c r="E1302" s="4" t="s">
        <v>981</v>
      </c>
      <c r="F1302" s="4">
        <v>8</v>
      </c>
      <c r="G1302" s="5" t="s">
        <v>52</v>
      </c>
      <c r="H1302" s="4">
        <v>49</v>
      </c>
      <c r="I1302" s="4" t="s">
        <v>53</v>
      </c>
      <c r="J1302" s="4" t="s">
        <v>54</v>
      </c>
      <c r="K1302" s="4">
        <v>0</v>
      </c>
      <c r="L1302" s="4" t="s">
        <v>68</v>
      </c>
      <c r="M1302" s="4" t="s">
        <v>56</v>
      </c>
      <c r="N1302" s="4">
        <v>19</v>
      </c>
      <c r="O1302" s="4">
        <v>310</v>
      </c>
      <c r="P1302" s="4">
        <f t="shared" si="81"/>
        <v>22.705000000000002</v>
      </c>
      <c r="Q1302" s="4">
        <v>13000</v>
      </c>
      <c r="R1302" s="4">
        <f t="shared" si="82"/>
        <v>295165</v>
      </c>
      <c r="S1302" s="4">
        <f t="shared" si="83"/>
        <v>204.49699999999999</v>
      </c>
      <c r="T1302" s="4">
        <v>2400</v>
      </c>
      <c r="U1302" s="4">
        <f t="shared" si="84"/>
        <v>490792.8</v>
      </c>
      <c r="V1302" s="4">
        <f t="shared" si="85"/>
        <v>785957.8</v>
      </c>
      <c r="W1302" s="4"/>
    </row>
    <row r="1303" spans="1:23" x14ac:dyDescent="0.25">
      <c r="A1303" s="4">
        <f t="shared" si="87"/>
        <v>827</v>
      </c>
      <c r="B1303" s="4" t="s">
        <v>49</v>
      </c>
      <c r="C1303" s="4">
        <v>1012053004</v>
      </c>
      <c r="D1303" s="4" t="s">
        <v>980</v>
      </c>
      <c r="E1303" s="4" t="s">
        <v>981</v>
      </c>
      <c r="F1303" s="4">
        <v>8</v>
      </c>
      <c r="G1303" s="5" t="s">
        <v>52</v>
      </c>
      <c r="H1303" s="4">
        <v>49</v>
      </c>
      <c r="I1303" s="4" t="s">
        <v>53</v>
      </c>
      <c r="J1303" s="4" t="s">
        <v>54</v>
      </c>
      <c r="K1303" s="4">
        <v>0</v>
      </c>
      <c r="L1303" s="4" t="s">
        <v>68</v>
      </c>
      <c r="M1303" s="4" t="s">
        <v>56</v>
      </c>
      <c r="N1303" s="4">
        <v>19</v>
      </c>
      <c r="O1303" s="4">
        <v>310</v>
      </c>
      <c r="P1303" s="4">
        <f t="shared" si="81"/>
        <v>22.705000000000002</v>
      </c>
      <c r="Q1303" s="4">
        <v>13000</v>
      </c>
      <c r="R1303" s="4">
        <f t="shared" si="82"/>
        <v>295165</v>
      </c>
      <c r="S1303" s="4">
        <f t="shared" si="83"/>
        <v>204.49699999999999</v>
      </c>
      <c r="T1303" s="4">
        <v>2400</v>
      </c>
      <c r="U1303" s="4">
        <f t="shared" si="84"/>
        <v>490792.8</v>
      </c>
      <c r="V1303" s="4">
        <f t="shared" si="85"/>
        <v>785957.8</v>
      </c>
      <c r="W1303" s="4"/>
    </row>
    <row r="1304" spans="1:23" x14ac:dyDescent="0.25">
      <c r="A1304" s="6"/>
      <c r="B1304" s="6"/>
      <c r="C1304" s="7"/>
      <c r="D1304" s="6"/>
      <c r="E1304" s="6"/>
      <c r="F1304" s="6"/>
      <c r="G1304" s="8"/>
      <c r="H1304" s="6"/>
      <c r="I1304" s="6"/>
      <c r="J1304" s="6"/>
      <c r="K1304" s="6"/>
      <c r="L1304" s="6"/>
      <c r="M1304" s="6"/>
      <c r="N1304" s="6">
        <f>SUM(N1302:N1303)</f>
        <v>38</v>
      </c>
      <c r="O1304" s="6">
        <f>O1303</f>
        <v>310</v>
      </c>
      <c r="P1304" s="6">
        <f>SUM(P1302:P1303)</f>
        <v>45.410000000000004</v>
      </c>
      <c r="Q1304" s="6"/>
      <c r="R1304" s="6">
        <f>SUM(R1302:R1303)</f>
        <v>590330</v>
      </c>
      <c r="S1304" s="6">
        <f>SUM(S1302:S1303)</f>
        <v>408.99399999999997</v>
      </c>
      <c r="T1304" s="6"/>
      <c r="U1304" s="6">
        <f>SUM(U1302:U1303)</f>
        <v>981585.6</v>
      </c>
      <c r="V1304" s="6">
        <f>SUM(V1302:V1303)</f>
        <v>1571915.6</v>
      </c>
      <c r="W1304" s="6">
        <f>(O1304/V1304)*100</f>
        <v>1.972116060175241E-2</v>
      </c>
    </row>
    <row r="1305" spans="1:23" x14ac:dyDescent="0.25">
      <c r="A1305" s="4">
        <f>+A1303+1</f>
        <v>828</v>
      </c>
      <c r="B1305" s="4" t="s">
        <v>49</v>
      </c>
      <c r="C1305" s="4">
        <v>1012053015</v>
      </c>
      <c r="D1305" s="4" t="s">
        <v>982</v>
      </c>
      <c r="E1305" s="4" t="s">
        <v>983</v>
      </c>
      <c r="F1305" s="4">
        <v>8</v>
      </c>
      <c r="G1305" s="5" t="s">
        <v>52</v>
      </c>
      <c r="H1305" s="4">
        <v>49</v>
      </c>
      <c r="I1305" s="4" t="s">
        <v>53</v>
      </c>
      <c r="J1305" s="4" t="s">
        <v>54</v>
      </c>
      <c r="K1305" s="4">
        <v>0</v>
      </c>
      <c r="L1305" s="4" t="s">
        <v>55</v>
      </c>
      <c r="M1305" s="4" t="s">
        <v>56</v>
      </c>
      <c r="N1305" s="4">
        <v>30.59</v>
      </c>
      <c r="O1305" s="4">
        <v>624</v>
      </c>
      <c r="P1305" s="4">
        <f t="shared" si="81"/>
        <v>36.555050000000001</v>
      </c>
      <c r="Q1305" s="4">
        <v>13000</v>
      </c>
      <c r="R1305" s="4">
        <f t="shared" si="82"/>
        <v>475215.65</v>
      </c>
      <c r="S1305" s="4">
        <f t="shared" si="83"/>
        <v>329.24016999999998</v>
      </c>
      <c r="T1305" s="4">
        <v>2400</v>
      </c>
      <c r="U1305" s="4">
        <f t="shared" si="84"/>
        <v>790176.40799999994</v>
      </c>
      <c r="V1305" s="4">
        <f t="shared" si="85"/>
        <v>1265392.058</v>
      </c>
      <c r="W1305" s="4"/>
    </row>
    <row r="1306" spans="1:23" x14ac:dyDescent="0.25">
      <c r="A1306" s="4">
        <f t="shared" si="87"/>
        <v>829</v>
      </c>
      <c r="B1306" s="4" t="s">
        <v>49</v>
      </c>
      <c r="C1306" s="4">
        <v>1012053015</v>
      </c>
      <c r="D1306" s="4" t="s">
        <v>982</v>
      </c>
      <c r="E1306" s="4" t="s">
        <v>983</v>
      </c>
      <c r="F1306" s="4">
        <v>8</v>
      </c>
      <c r="G1306" s="5" t="s">
        <v>52</v>
      </c>
      <c r="H1306" s="4">
        <v>49</v>
      </c>
      <c r="I1306" s="4" t="s">
        <v>53</v>
      </c>
      <c r="J1306" s="4" t="s">
        <v>54</v>
      </c>
      <c r="K1306" s="4">
        <v>0</v>
      </c>
      <c r="L1306" s="4" t="s">
        <v>55</v>
      </c>
      <c r="M1306" s="4" t="s">
        <v>56</v>
      </c>
      <c r="N1306" s="4">
        <v>0.91</v>
      </c>
      <c r="O1306" s="4">
        <v>624</v>
      </c>
      <c r="P1306" s="4">
        <f t="shared" si="81"/>
        <v>1.08745</v>
      </c>
      <c r="Q1306" s="4">
        <v>13000</v>
      </c>
      <c r="R1306" s="4">
        <f t="shared" si="82"/>
        <v>14136.85</v>
      </c>
      <c r="S1306" s="4">
        <f t="shared" si="83"/>
        <v>9.7943300000000004</v>
      </c>
      <c r="T1306" s="4">
        <v>2400</v>
      </c>
      <c r="U1306" s="4">
        <f t="shared" si="84"/>
        <v>23506.392</v>
      </c>
      <c r="V1306" s="4">
        <f t="shared" si="85"/>
        <v>37643.241999999998</v>
      </c>
      <c r="W1306" s="4"/>
    </row>
    <row r="1307" spans="1:23" x14ac:dyDescent="0.25">
      <c r="A1307" s="4">
        <f t="shared" si="87"/>
        <v>830</v>
      </c>
      <c r="B1307" s="4" t="s">
        <v>49</v>
      </c>
      <c r="C1307" s="4">
        <v>1012053015</v>
      </c>
      <c r="D1307" s="4" t="s">
        <v>982</v>
      </c>
      <c r="E1307" s="4" t="s">
        <v>983</v>
      </c>
      <c r="F1307" s="4">
        <v>8</v>
      </c>
      <c r="G1307" s="5" t="s">
        <v>52</v>
      </c>
      <c r="H1307" s="4">
        <v>49</v>
      </c>
      <c r="I1307" s="4" t="s">
        <v>53</v>
      </c>
      <c r="J1307" s="4" t="s">
        <v>54</v>
      </c>
      <c r="K1307" s="4">
        <v>1</v>
      </c>
      <c r="L1307" s="4" t="s">
        <v>68</v>
      </c>
      <c r="M1307" s="4" t="s">
        <v>56</v>
      </c>
      <c r="N1307" s="4">
        <v>15</v>
      </c>
      <c r="O1307" s="4">
        <v>624</v>
      </c>
      <c r="P1307" s="4">
        <f>0</f>
        <v>0</v>
      </c>
      <c r="Q1307" s="4"/>
      <c r="R1307" s="4">
        <f t="shared" si="82"/>
        <v>0</v>
      </c>
      <c r="S1307" s="4">
        <f t="shared" si="83"/>
        <v>161.44499999999999</v>
      </c>
      <c r="T1307" s="4">
        <v>2400</v>
      </c>
      <c r="U1307" s="4">
        <f t="shared" si="84"/>
        <v>387468</v>
      </c>
      <c r="V1307" s="4">
        <f t="shared" si="85"/>
        <v>387468</v>
      </c>
      <c r="W1307" s="4"/>
    </row>
    <row r="1308" spans="1:23" x14ac:dyDescent="0.25">
      <c r="A1308" s="6"/>
      <c r="B1308" s="6"/>
      <c r="C1308" s="7"/>
      <c r="D1308" s="6"/>
      <c r="E1308" s="6"/>
      <c r="F1308" s="6"/>
      <c r="G1308" s="8"/>
      <c r="H1308" s="6"/>
      <c r="I1308" s="6"/>
      <c r="J1308" s="6"/>
      <c r="K1308" s="6"/>
      <c r="L1308" s="6"/>
      <c r="M1308" s="6"/>
      <c r="N1308" s="6">
        <f>SUM(N1305:N1307)</f>
        <v>46.5</v>
      </c>
      <c r="O1308" s="6">
        <f>O1307</f>
        <v>624</v>
      </c>
      <c r="P1308" s="6">
        <f>SUM(P1305:P1307)</f>
        <v>37.642499999999998</v>
      </c>
      <c r="Q1308" s="6"/>
      <c r="R1308" s="6">
        <f>SUM(R1305:R1307)</f>
        <v>489352.5</v>
      </c>
      <c r="S1308" s="6">
        <f>SUM(S1305:S1307)</f>
        <v>500.47949999999997</v>
      </c>
      <c r="T1308" s="6"/>
      <c r="U1308" s="6">
        <f>SUM(U1305:U1307)</f>
        <v>1201150.7999999998</v>
      </c>
      <c r="V1308" s="6">
        <f>SUM(V1305:V1307)</f>
        <v>1690503.3</v>
      </c>
      <c r="W1308" s="6">
        <f>(O1308/V1308)*100</f>
        <v>3.691208411128212E-2</v>
      </c>
    </row>
    <row r="1309" spans="1:23" x14ac:dyDescent="0.25">
      <c r="A1309" s="4">
        <f>+A1307+1</f>
        <v>831</v>
      </c>
      <c r="B1309" s="4" t="s">
        <v>49</v>
      </c>
      <c r="C1309" s="4">
        <v>1012053019</v>
      </c>
      <c r="D1309" s="4" t="s">
        <v>984</v>
      </c>
      <c r="E1309" s="4" t="s">
        <v>985</v>
      </c>
      <c r="F1309" s="4">
        <v>8</v>
      </c>
      <c r="G1309" s="5" t="s">
        <v>52</v>
      </c>
      <c r="H1309" s="4">
        <v>49</v>
      </c>
      <c r="I1309" s="4" t="s">
        <v>53</v>
      </c>
      <c r="J1309" s="4" t="s">
        <v>54</v>
      </c>
      <c r="K1309" s="4">
        <v>0</v>
      </c>
      <c r="L1309" s="4" t="s">
        <v>55</v>
      </c>
      <c r="M1309" s="4" t="s">
        <v>56</v>
      </c>
      <c r="N1309" s="4">
        <v>36.930000305175803</v>
      </c>
      <c r="O1309" s="4">
        <v>5698</v>
      </c>
      <c r="P1309" s="4">
        <f t="shared" si="81"/>
        <v>44.131350364685083</v>
      </c>
      <c r="Q1309" s="4">
        <v>13000</v>
      </c>
      <c r="R1309" s="4">
        <f t="shared" si="82"/>
        <v>573707.55474090611</v>
      </c>
      <c r="S1309" s="4">
        <f t="shared" si="83"/>
        <v>397.47759328460717</v>
      </c>
      <c r="T1309" s="4">
        <v>2400</v>
      </c>
      <c r="U1309" s="4">
        <f t="shared" si="84"/>
        <v>953946.22388305725</v>
      </c>
      <c r="V1309" s="4">
        <f t="shared" si="85"/>
        <v>1527653.7786239632</v>
      </c>
      <c r="W1309" s="4"/>
    </row>
    <row r="1310" spans="1:23" x14ac:dyDescent="0.25">
      <c r="A1310" s="4">
        <f t="shared" si="87"/>
        <v>832</v>
      </c>
      <c r="B1310" s="4" t="s">
        <v>49</v>
      </c>
      <c r="C1310" s="4">
        <v>1012053019</v>
      </c>
      <c r="D1310" s="4" t="s">
        <v>984</v>
      </c>
      <c r="E1310" s="4" t="s">
        <v>985</v>
      </c>
      <c r="F1310" s="4">
        <v>8</v>
      </c>
      <c r="G1310" s="5" t="s">
        <v>52</v>
      </c>
      <c r="H1310" s="4">
        <v>49</v>
      </c>
      <c r="I1310" s="4" t="s">
        <v>53</v>
      </c>
      <c r="J1310" s="4" t="s">
        <v>54</v>
      </c>
      <c r="K1310" s="4">
        <v>0</v>
      </c>
      <c r="L1310" s="4" t="s">
        <v>55</v>
      </c>
      <c r="M1310" s="4" t="s">
        <v>56</v>
      </c>
      <c r="N1310" s="4">
        <v>38.590000152587898</v>
      </c>
      <c r="O1310" s="4">
        <v>5698</v>
      </c>
      <c r="P1310" s="4">
        <f t="shared" si="81"/>
        <v>46.115050182342543</v>
      </c>
      <c r="Q1310" s="4">
        <v>13000</v>
      </c>
      <c r="R1310" s="4">
        <f t="shared" si="82"/>
        <v>599495.65237045311</v>
      </c>
      <c r="S1310" s="4">
        <f t="shared" si="83"/>
        <v>415.34417164230354</v>
      </c>
      <c r="T1310" s="4">
        <v>2400</v>
      </c>
      <c r="U1310" s="4">
        <f t="shared" si="84"/>
        <v>996826.01194152853</v>
      </c>
      <c r="V1310" s="4">
        <f t="shared" si="85"/>
        <v>1596321.6643119818</v>
      </c>
      <c r="W1310" s="4"/>
    </row>
    <row r="1311" spans="1:23" x14ac:dyDescent="0.25">
      <c r="A1311" s="4">
        <f t="shared" si="87"/>
        <v>833</v>
      </c>
      <c r="B1311" s="4" t="s">
        <v>49</v>
      </c>
      <c r="C1311" s="4">
        <v>1012053019</v>
      </c>
      <c r="D1311" s="4" t="s">
        <v>984</v>
      </c>
      <c r="E1311" s="4" t="s">
        <v>985</v>
      </c>
      <c r="F1311" s="4">
        <v>8</v>
      </c>
      <c r="G1311" s="5" t="s">
        <v>52</v>
      </c>
      <c r="H1311" s="4">
        <v>49</v>
      </c>
      <c r="I1311" s="4" t="s">
        <v>53</v>
      </c>
      <c r="J1311" s="4" t="s">
        <v>54</v>
      </c>
      <c r="K1311" s="4">
        <v>0</v>
      </c>
      <c r="L1311" s="4" t="s">
        <v>55</v>
      </c>
      <c r="M1311" s="4" t="s">
        <v>56</v>
      </c>
      <c r="N1311" s="4">
        <v>36.930000305175803</v>
      </c>
      <c r="O1311" s="4">
        <v>5698</v>
      </c>
      <c r="P1311" s="4">
        <f t="shared" ref="P1311:P1408" si="88">N1311*1.195</f>
        <v>44.131350364685083</v>
      </c>
      <c r="Q1311" s="4">
        <v>13000</v>
      </c>
      <c r="R1311" s="4">
        <f t="shared" ref="R1311:R1408" si="89">P1311*Q1311</f>
        <v>573707.55474090611</v>
      </c>
      <c r="S1311" s="4">
        <f t="shared" ref="S1311:S1408" si="90">N1311*10.763</f>
        <v>397.47759328460717</v>
      </c>
      <c r="T1311" s="4">
        <v>2400</v>
      </c>
      <c r="U1311" s="4">
        <f t="shared" ref="U1311:U1408" si="91">S1311*T1311</f>
        <v>953946.22388305725</v>
      </c>
      <c r="V1311" s="4">
        <f t="shared" ref="V1311:V1408" si="92">R1311+U1311</f>
        <v>1527653.7786239632</v>
      </c>
      <c r="W1311" s="4"/>
    </row>
    <row r="1312" spans="1:23" x14ac:dyDescent="0.25">
      <c r="A1312" s="4">
        <f t="shared" si="87"/>
        <v>834</v>
      </c>
      <c r="B1312" s="4" t="s">
        <v>49</v>
      </c>
      <c r="C1312" s="4">
        <v>1012053019</v>
      </c>
      <c r="D1312" s="4" t="s">
        <v>984</v>
      </c>
      <c r="E1312" s="4" t="s">
        <v>985</v>
      </c>
      <c r="F1312" s="4">
        <v>8</v>
      </c>
      <c r="G1312" s="5" t="s">
        <v>52</v>
      </c>
      <c r="H1312" s="4">
        <v>49</v>
      </c>
      <c r="I1312" s="4" t="s">
        <v>53</v>
      </c>
      <c r="J1312" s="4" t="s">
        <v>54</v>
      </c>
      <c r="K1312" s="4">
        <v>0</v>
      </c>
      <c r="L1312" s="4" t="s">
        <v>55</v>
      </c>
      <c r="M1312" s="4" t="s">
        <v>56</v>
      </c>
      <c r="N1312" s="4">
        <v>36.930000305175803</v>
      </c>
      <c r="O1312" s="4">
        <v>5698</v>
      </c>
      <c r="P1312" s="4">
        <f t="shared" si="88"/>
        <v>44.131350364685083</v>
      </c>
      <c r="Q1312" s="4">
        <v>13000</v>
      </c>
      <c r="R1312" s="4">
        <f t="shared" si="89"/>
        <v>573707.55474090611</v>
      </c>
      <c r="S1312" s="4">
        <f t="shared" si="90"/>
        <v>397.47759328460717</v>
      </c>
      <c r="T1312" s="4">
        <v>2400</v>
      </c>
      <c r="U1312" s="4">
        <f t="shared" si="91"/>
        <v>953946.22388305725</v>
      </c>
      <c r="V1312" s="4">
        <f t="shared" si="92"/>
        <v>1527653.7786239632</v>
      </c>
      <c r="W1312" s="4"/>
    </row>
    <row r="1313" spans="1:23" x14ac:dyDescent="0.25">
      <c r="A1313" s="4">
        <f t="shared" si="87"/>
        <v>835</v>
      </c>
      <c r="B1313" s="4" t="s">
        <v>49</v>
      </c>
      <c r="C1313" s="4">
        <v>1012053019</v>
      </c>
      <c r="D1313" s="4" t="s">
        <v>984</v>
      </c>
      <c r="E1313" s="4" t="s">
        <v>985</v>
      </c>
      <c r="F1313" s="4">
        <v>8</v>
      </c>
      <c r="G1313" s="5" t="s">
        <v>52</v>
      </c>
      <c r="H1313" s="4">
        <v>49</v>
      </c>
      <c r="I1313" s="4" t="s">
        <v>53</v>
      </c>
      <c r="J1313" s="4" t="s">
        <v>54</v>
      </c>
      <c r="K1313" s="4">
        <v>1</v>
      </c>
      <c r="L1313" s="4" t="s">
        <v>55</v>
      </c>
      <c r="M1313" s="4" t="s">
        <v>56</v>
      </c>
      <c r="N1313" s="4">
        <v>147.74000549316401</v>
      </c>
      <c r="O1313" s="4">
        <v>5698</v>
      </c>
      <c r="P1313" s="4">
        <f>0</f>
        <v>0</v>
      </c>
      <c r="Q1313" s="4"/>
      <c r="R1313" s="4">
        <f t="shared" si="89"/>
        <v>0</v>
      </c>
      <c r="S1313" s="4">
        <f t="shared" si="90"/>
        <v>1590.1256791229241</v>
      </c>
      <c r="T1313" s="4">
        <v>2400</v>
      </c>
      <c r="U1313" s="4">
        <f t="shared" si="91"/>
        <v>3816301.6298950179</v>
      </c>
      <c r="V1313" s="4">
        <f t="shared" si="92"/>
        <v>3816301.6298950179</v>
      </c>
      <c r="W1313" s="4"/>
    </row>
    <row r="1314" spans="1:23" x14ac:dyDescent="0.25">
      <c r="A1314" s="6"/>
      <c r="B1314" s="6"/>
      <c r="C1314" s="7"/>
      <c r="D1314" s="6"/>
      <c r="E1314" s="6"/>
      <c r="F1314" s="6"/>
      <c r="G1314" s="8"/>
      <c r="H1314" s="6"/>
      <c r="I1314" s="6"/>
      <c r="J1314" s="6"/>
      <c r="K1314" s="6"/>
      <c r="L1314" s="6"/>
      <c r="M1314" s="6"/>
      <c r="N1314" s="6">
        <f>SUM(N1309:N1313)</f>
        <v>297.1200065612793</v>
      </c>
      <c r="O1314" s="6">
        <f>O1313</f>
        <v>5698</v>
      </c>
      <c r="P1314" s="6">
        <f>SUM(P1309:P1313)</f>
        <v>178.50910127639781</v>
      </c>
      <c r="Q1314" s="6"/>
      <c r="R1314" s="6">
        <f>SUM(R1309:R1313)</f>
        <v>2320618.3165931716</v>
      </c>
      <c r="S1314" s="6">
        <f>SUM(S1309:S1313)</f>
        <v>3197.902630619049</v>
      </c>
      <c r="T1314" s="6"/>
      <c r="U1314" s="6">
        <f>SUM(U1309:U1313)</f>
        <v>7674966.3134857174</v>
      </c>
      <c r="V1314" s="6">
        <f>SUM(V1309:V1313)</f>
        <v>9995584.6300788894</v>
      </c>
      <c r="W1314" s="6">
        <f>(O1314/V1314)*100</f>
        <v>5.7005169891248562E-2</v>
      </c>
    </row>
    <row r="1315" spans="1:23" x14ac:dyDescent="0.25">
      <c r="A1315" s="4">
        <f>+A1313+1</f>
        <v>836</v>
      </c>
      <c r="B1315" s="4" t="s">
        <v>49</v>
      </c>
      <c r="C1315" s="4">
        <v>1012053022</v>
      </c>
      <c r="D1315" s="4" t="s">
        <v>986</v>
      </c>
      <c r="E1315" s="4" t="s">
        <v>987</v>
      </c>
      <c r="F1315" s="4">
        <v>8</v>
      </c>
      <c r="G1315" s="5" t="s">
        <v>52</v>
      </c>
      <c r="H1315" s="4">
        <v>49</v>
      </c>
      <c r="I1315" s="4" t="s">
        <v>53</v>
      </c>
      <c r="J1315" s="4" t="s">
        <v>54</v>
      </c>
      <c r="K1315" s="4">
        <v>0</v>
      </c>
      <c r="L1315" s="4" t="s">
        <v>55</v>
      </c>
      <c r="M1315" s="4" t="s">
        <v>56</v>
      </c>
      <c r="N1315" s="4">
        <v>76.5</v>
      </c>
      <c r="O1315" s="4">
        <v>1186</v>
      </c>
      <c r="P1315" s="4">
        <f t="shared" si="88"/>
        <v>91.417500000000004</v>
      </c>
      <c r="Q1315" s="4">
        <v>13000</v>
      </c>
      <c r="R1315" s="4">
        <f t="shared" si="89"/>
        <v>1188427.5</v>
      </c>
      <c r="S1315" s="4">
        <f t="shared" si="90"/>
        <v>823.36950000000002</v>
      </c>
      <c r="T1315" s="4">
        <v>2400</v>
      </c>
      <c r="U1315" s="4">
        <f t="shared" si="91"/>
        <v>1976086.8</v>
      </c>
      <c r="V1315" s="4">
        <f t="shared" si="92"/>
        <v>3164514.3</v>
      </c>
      <c r="W1315" s="4"/>
    </row>
    <row r="1316" spans="1:23" x14ac:dyDescent="0.25">
      <c r="A1316" s="6"/>
      <c r="B1316" s="6"/>
      <c r="C1316" s="7"/>
      <c r="D1316" s="6"/>
      <c r="E1316" s="6"/>
      <c r="F1316" s="6"/>
      <c r="G1316" s="8"/>
      <c r="H1316" s="6"/>
      <c r="I1316" s="6"/>
      <c r="J1316" s="6"/>
      <c r="K1316" s="6"/>
      <c r="L1316" s="6"/>
      <c r="M1316" s="6"/>
      <c r="N1316" s="6">
        <f>SUM(N1315)</f>
        <v>76.5</v>
      </c>
      <c r="O1316" s="6">
        <f>O1315</f>
        <v>1186</v>
      </c>
      <c r="P1316" s="6">
        <f>SUM(P1315)</f>
        <v>91.417500000000004</v>
      </c>
      <c r="Q1316" s="6"/>
      <c r="R1316" s="6">
        <f>SUM(R1315)</f>
        <v>1188427.5</v>
      </c>
      <c r="S1316" s="6">
        <f>SUM(S1315)</f>
        <v>823.36950000000002</v>
      </c>
      <c r="T1316" s="6"/>
      <c r="U1316" s="6">
        <f>SUM(U1315)</f>
        <v>1976086.8</v>
      </c>
      <c r="V1316" s="6">
        <f>SUM(V1315)</f>
        <v>3164514.3</v>
      </c>
      <c r="W1316" s="6">
        <f>(O1316/V1316)*100</f>
        <v>3.7478105249832493E-2</v>
      </c>
    </row>
    <row r="1317" spans="1:23" x14ac:dyDescent="0.25">
      <c r="A1317" s="4">
        <f>+A1315+1</f>
        <v>837</v>
      </c>
      <c r="B1317" s="4" t="s">
        <v>49</v>
      </c>
      <c r="C1317" s="4">
        <v>1012053031</v>
      </c>
      <c r="D1317" s="4" t="s">
        <v>988</v>
      </c>
      <c r="E1317" s="4" t="s">
        <v>989</v>
      </c>
      <c r="F1317" s="4">
        <v>8</v>
      </c>
      <c r="G1317" s="5" t="s">
        <v>52</v>
      </c>
      <c r="H1317" s="4">
        <v>49</v>
      </c>
      <c r="I1317" s="4" t="s">
        <v>53</v>
      </c>
      <c r="J1317" s="4" t="s">
        <v>54</v>
      </c>
      <c r="K1317" s="4">
        <v>0</v>
      </c>
      <c r="L1317" s="4" t="s">
        <v>55</v>
      </c>
      <c r="M1317" s="4" t="s">
        <v>56</v>
      </c>
      <c r="N1317" s="4">
        <v>74</v>
      </c>
      <c r="O1317" s="4">
        <v>1460</v>
      </c>
      <c r="P1317" s="4">
        <f t="shared" si="88"/>
        <v>88.43</v>
      </c>
      <c r="Q1317" s="4">
        <v>13000</v>
      </c>
      <c r="R1317" s="4">
        <f t="shared" si="89"/>
        <v>1149590</v>
      </c>
      <c r="S1317" s="4">
        <f t="shared" si="90"/>
        <v>796.46199999999999</v>
      </c>
      <c r="T1317" s="4">
        <v>2400</v>
      </c>
      <c r="U1317" s="4">
        <f t="shared" si="91"/>
        <v>1911508.8</v>
      </c>
      <c r="V1317" s="4">
        <f t="shared" si="92"/>
        <v>3061098.8</v>
      </c>
      <c r="W1317" s="4"/>
    </row>
    <row r="1318" spans="1:23" x14ac:dyDescent="0.25">
      <c r="A1318" s="6"/>
      <c r="B1318" s="6"/>
      <c r="C1318" s="7"/>
      <c r="D1318" s="6"/>
      <c r="E1318" s="6"/>
      <c r="F1318" s="6"/>
      <c r="G1318" s="8"/>
      <c r="H1318" s="6"/>
      <c r="I1318" s="6"/>
      <c r="J1318" s="6"/>
      <c r="K1318" s="6"/>
      <c r="L1318" s="6"/>
      <c r="M1318" s="6"/>
      <c r="N1318" s="6">
        <f>SUM(N1317)</f>
        <v>74</v>
      </c>
      <c r="O1318" s="6">
        <f>O1317</f>
        <v>1460</v>
      </c>
      <c r="P1318" s="6">
        <f>SUM(P1317)</f>
        <v>88.43</v>
      </c>
      <c r="Q1318" s="6"/>
      <c r="R1318" s="6">
        <f>SUM(R1317)</f>
        <v>1149590</v>
      </c>
      <c r="S1318" s="6">
        <f>SUM(S1317)</f>
        <v>796.46199999999999</v>
      </c>
      <c r="T1318" s="6"/>
      <c r="U1318" s="6">
        <f>SUM(U1317)</f>
        <v>1911508.8</v>
      </c>
      <c r="V1318" s="6">
        <f>SUM(V1317)</f>
        <v>3061098.8</v>
      </c>
      <c r="W1318" s="6">
        <f>(O1318/V1318)*100</f>
        <v>4.7695291638414287E-2</v>
      </c>
    </row>
    <row r="1319" spans="1:23" x14ac:dyDescent="0.25">
      <c r="A1319" s="4">
        <f>+A1317+1</f>
        <v>838</v>
      </c>
      <c r="B1319" s="4" t="s">
        <v>49</v>
      </c>
      <c r="C1319" s="4">
        <v>1012053034</v>
      </c>
      <c r="D1319" s="4" t="s">
        <v>990</v>
      </c>
      <c r="E1319" s="4" t="s">
        <v>991</v>
      </c>
      <c r="F1319" s="4">
        <v>8</v>
      </c>
      <c r="G1319" s="5" t="s">
        <v>52</v>
      </c>
      <c r="H1319" s="4">
        <v>49</v>
      </c>
      <c r="I1319" s="4" t="s">
        <v>53</v>
      </c>
      <c r="J1319" s="4" t="s">
        <v>54</v>
      </c>
      <c r="K1319" s="4">
        <v>0</v>
      </c>
      <c r="L1319" s="4" t="s">
        <v>55</v>
      </c>
      <c r="M1319" s="4" t="s">
        <v>56</v>
      </c>
      <c r="N1319" s="4">
        <v>88.16</v>
      </c>
      <c r="O1319" s="4">
        <v>3104</v>
      </c>
      <c r="P1319" s="4">
        <f t="shared" si="88"/>
        <v>105.35120000000001</v>
      </c>
      <c r="Q1319" s="4">
        <v>13000</v>
      </c>
      <c r="R1319" s="4">
        <f t="shared" si="89"/>
        <v>1369565.6</v>
      </c>
      <c r="S1319" s="4">
        <f t="shared" si="90"/>
        <v>948.86608000000001</v>
      </c>
      <c r="T1319" s="4">
        <v>2400</v>
      </c>
      <c r="U1319" s="4">
        <f t="shared" si="91"/>
        <v>2277278.5920000002</v>
      </c>
      <c r="V1319" s="4">
        <f t="shared" si="92"/>
        <v>3646844.1920000003</v>
      </c>
      <c r="W1319" s="4"/>
    </row>
    <row r="1320" spans="1:23" x14ac:dyDescent="0.25">
      <c r="A1320" s="4">
        <f t="shared" si="87"/>
        <v>839</v>
      </c>
      <c r="B1320" s="4" t="s">
        <v>49</v>
      </c>
      <c r="C1320" s="4">
        <v>1012053034</v>
      </c>
      <c r="D1320" s="4" t="s">
        <v>990</v>
      </c>
      <c r="E1320" s="4" t="s">
        <v>991</v>
      </c>
      <c r="F1320" s="4">
        <v>8</v>
      </c>
      <c r="G1320" s="5" t="s">
        <v>52</v>
      </c>
      <c r="H1320" s="4">
        <v>49</v>
      </c>
      <c r="I1320" s="4" t="s">
        <v>53</v>
      </c>
      <c r="J1320" s="4" t="s">
        <v>54</v>
      </c>
      <c r="K1320" s="4">
        <v>1</v>
      </c>
      <c r="L1320" s="4" t="s">
        <v>55</v>
      </c>
      <c r="M1320" s="4" t="s">
        <v>56</v>
      </c>
      <c r="N1320" s="4">
        <v>88.16</v>
      </c>
      <c r="O1320" s="4">
        <v>3104</v>
      </c>
      <c r="P1320" s="4">
        <f>0</f>
        <v>0</v>
      </c>
      <c r="Q1320" s="4"/>
      <c r="R1320" s="4">
        <f t="shared" si="89"/>
        <v>0</v>
      </c>
      <c r="S1320" s="4">
        <f t="shared" si="90"/>
        <v>948.86608000000001</v>
      </c>
      <c r="T1320" s="4">
        <v>2400</v>
      </c>
      <c r="U1320" s="4">
        <f t="shared" si="91"/>
        <v>2277278.5920000002</v>
      </c>
      <c r="V1320" s="4">
        <f t="shared" si="92"/>
        <v>2277278.5920000002</v>
      </c>
      <c r="W1320" s="4"/>
    </row>
    <row r="1321" spans="1:23" x14ac:dyDescent="0.25">
      <c r="A1321" s="6"/>
      <c r="B1321" s="6"/>
      <c r="C1321" s="7"/>
      <c r="D1321" s="6"/>
      <c r="E1321" s="6"/>
      <c r="F1321" s="6"/>
      <c r="G1321" s="8"/>
      <c r="H1321" s="6"/>
      <c r="I1321" s="6"/>
      <c r="J1321" s="6"/>
      <c r="K1321" s="6"/>
      <c r="L1321" s="6"/>
      <c r="M1321" s="6"/>
      <c r="N1321" s="6">
        <f>SUM(N1319:N1320)</f>
        <v>176.32</v>
      </c>
      <c r="O1321" s="6">
        <f>O1320</f>
        <v>3104</v>
      </c>
      <c r="P1321" s="6">
        <f>SUM(P1319:P1320)</f>
        <v>105.35120000000001</v>
      </c>
      <c r="Q1321" s="6"/>
      <c r="R1321" s="6">
        <f>SUM(R1319:R1320)</f>
        <v>1369565.6</v>
      </c>
      <c r="S1321" s="6">
        <f>SUM(S1319:S1320)</f>
        <v>1897.73216</v>
      </c>
      <c r="T1321" s="6"/>
      <c r="U1321" s="6">
        <f>SUM(U1319:U1320)</f>
        <v>4554557.1840000004</v>
      </c>
      <c r="V1321" s="6">
        <f>SUM(V1319:V1320)</f>
        <v>5924122.784</v>
      </c>
      <c r="W1321" s="6">
        <f>(O1321/V1321)*100</f>
        <v>5.2395943048029837E-2</v>
      </c>
    </row>
    <row r="1322" spans="1:23" x14ac:dyDescent="0.25">
      <c r="A1322" s="4">
        <f>+A1320+1</f>
        <v>840</v>
      </c>
      <c r="B1322" s="4" t="s">
        <v>49</v>
      </c>
      <c r="C1322" s="4">
        <v>1012053038</v>
      </c>
      <c r="D1322" s="4" t="s">
        <v>992</v>
      </c>
      <c r="E1322" s="4" t="s">
        <v>993</v>
      </c>
      <c r="F1322" s="4">
        <v>8</v>
      </c>
      <c r="G1322" s="5" t="s">
        <v>52</v>
      </c>
      <c r="H1322" s="4">
        <v>49</v>
      </c>
      <c r="I1322" s="4" t="s">
        <v>53</v>
      </c>
      <c r="J1322" s="4" t="s">
        <v>54</v>
      </c>
      <c r="K1322" s="4">
        <v>0</v>
      </c>
      <c r="L1322" s="4" t="s">
        <v>68</v>
      </c>
      <c r="M1322" s="4" t="s">
        <v>56</v>
      </c>
      <c r="N1322" s="4">
        <v>20</v>
      </c>
      <c r="O1322" s="4">
        <v>184</v>
      </c>
      <c r="P1322" s="4">
        <f t="shared" si="88"/>
        <v>23.900000000000002</v>
      </c>
      <c r="Q1322" s="4">
        <v>13000</v>
      </c>
      <c r="R1322" s="4">
        <f t="shared" si="89"/>
        <v>310700</v>
      </c>
      <c r="S1322" s="4">
        <f t="shared" si="90"/>
        <v>215.26</v>
      </c>
      <c r="T1322" s="4">
        <v>2400</v>
      </c>
      <c r="U1322" s="4">
        <f t="shared" si="91"/>
        <v>516624</v>
      </c>
      <c r="V1322" s="4">
        <f t="shared" si="92"/>
        <v>827324</v>
      </c>
      <c r="W1322" s="4"/>
    </row>
    <row r="1323" spans="1:23" x14ac:dyDescent="0.25">
      <c r="A1323" s="6"/>
      <c r="B1323" s="6"/>
      <c r="C1323" s="7"/>
      <c r="D1323" s="6"/>
      <c r="E1323" s="6"/>
      <c r="F1323" s="6"/>
      <c r="G1323" s="8"/>
      <c r="H1323" s="6"/>
      <c r="I1323" s="6"/>
      <c r="J1323" s="6"/>
      <c r="K1323" s="6"/>
      <c r="L1323" s="6"/>
      <c r="M1323" s="6"/>
      <c r="N1323" s="6">
        <f>SUM(N1322)</f>
        <v>20</v>
      </c>
      <c r="O1323" s="6">
        <f>O1322</f>
        <v>184</v>
      </c>
      <c r="P1323" s="6">
        <f>SUM(P1322)</f>
        <v>23.900000000000002</v>
      </c>
      <c r="Q1323" s="6"/>
      <c r="R1323" s="6">
        <f>SUM(R1322)</f>
        <v>310700</v>
      </c>
      <c r="S1323" s="6">
        <f>SUM(S1322)</f>
        <v>215.26</v>
      </c>
      <c r="T1323" s="6"/>
      <c r="U1323" s="6">
        <f>SUM(U1322)</f>
        <v>516624</v>
      </c>
      <c r="V1323" s="6">
        <f>SUM(V1322)</f>
        <v>827324</v>
      </c>
      <c r="W1323" s="6">
        <f>(O1323/V1323)*100</f>
        <v>2.2240379827008525E-2</v>
      </c>
    </row>
    <row r="1324" spans="1:23" x14ac:dyDescent="0.25">
      <c r="A1324" s="4">
        <f>+A1322+1</f>
        <v>841</v>
      </c>
      <c r="B1324" s="4" t="s">
        <v>49</v>
      </c>
      <c r="C1324" s="4">
        <v>1012053041</v>
      </c>
      <c r="D1324" s="4" t="s">
        <v>994</v>
      </c>
      <c r="E1324" s="4" t="s">
        <v>995</v>
      </c>
      <c r="F1324" s="4">
        <v>8</v>
      </c>
      <c r="G1324" s="5" t="s">
        <v>52</v>
      </c>
      <c r="H1324" s="4">
        <v>49</v>
      </c>
      <c r="I1324" s="4" t="s">
        <v>53</v>
      </c>
      <c r="J1324" s="4" t="s">
        <v>54</v>
      </c>
      <c r="K1324" s="4">
        <v>0</v>
      </c>
      <c r="L1324" s="4" t="s">
        <v>68</v>
      </c>
      <c r="M1324" s="4" t="s">
        <v>56</v>
      </c>
      <c r="N1324" s="4">
        <v>15</v>
      </c>
      <c r="O1324" s="4">
        <v>298</v>
      </c>
      <c r="P1324" s="4">
        <f t="shared" si="88"/>
        <v>17.925000000000001</v>
      </c>
      <c r="Q1324" s="4">
        <v>13000</v>
      </c>
      <c r="R1324" s="4">
        <f t="shared" si="89"/>
        <v>233025</v>
      </c>
      <c r="S1324" s="4">
        <f t="shared" si="90"/>
        <v>161.44499999999999</v>
      </c>
      <c r="T1324" s="4">
        <v>2400</v>
      </c>
      <c r="U1324" s="4">
        <f t="shared" si="91"/>
        <v>387468</v>
      </c>
      <c r="V1324" s="4">
        <f t="shared" si="92"/>
        <v>620493</v>
      </c>
      <c r="W1324" s="4"/>
    </row>
    <row r="1325" spans="1:23" x14ac:dyDescent="0.25">
      <c r="A1325" s="4">
        <f t="shared" si="87"/>
        <v>842</v>
      </c>
      <c r="B1325" s="4" t="s">
        <v>49</v>
      </c>
      <c r="C1325" s="4">
        <v>1012053041</v>
      </c>
      <c r="D1325" s="4" t="s">
        <v>994</v>
      </c>
      <c r="E1325" s="4" t="s">
        <v>995</v>
      </c>
      <c r="F1325" s="4">
        <v>8</v>
      </c>
      <c r="G1325" s="5" t="s">
        <v>52</v>
      </c>
      <c r="H1325" s="4">
        <v>49</v>
      </c>
      <c r="I1325" s="4" t="s">
        <v>53</v>
      </c>
      <c r="J1325" s="4" t="s">
        <v>54</v>
      </c>
      <c r="K1325" s="4">
        <v>0</v>
      </c>
      <c r="L1325" s="4" t="s">
        <v>68</v>
      </c>
      <c r="M1325" s="4" t="s">
        <v>56</v>
      </c>
      <c r="N1325" s="4">
        <v>26</v>
      </c>
      <c r="O1325" s="4">
        <v>298</v>
      </c>
      <c r="P1325" s="4">
        <f t="shared" si="88"/>
        <v>31.07</v>
      </c>
      <c r="Q1325" s="4">
        <v>13000</v>
      </c>
      <c r="R1325" s="4">
        <f t="shared" si="89"/>
        <v>403910</v>
      </c>
      <c r="S1325" s="4">
        <f t="shared" si="90"/>
        <v>279.83800000000002</v>
      </c>
      <c r="T1325" s="4">
        <v>2400</v>
      </c>
      <c r="U1325" s="4">
        <f t="shared" si="91"/>
        <v>671611.20000000007</v>
      </c>
      <c r="V1325" s="4">
        <f t="shared" si="92"/>
        <v>1075521.2000000002</v>
      </c>
      <c r="W1325" s="4"/>
    </row>
    <row r="1326" spans="1:23" x14ac:dyDescent="0.25">
      <c r="A1326" s="6"/>
      <c r="B1326" s="6"/>
      <c r="C1326" s="7"/>
      <c r="D1326" s="6"/>
      <c r="E1326" s="6"/>
      <c r="F1326" s="6"/>
      <c r="G1326" s="8"/>
      <c r="H1326" s="6"/>
      <c r="I1326" s="6"/>
      <c r="J1326" s="6"/>
      <c r="K1326" s="6"/>
      <c r="L1326" s="6"/>
      <c r="M1326" s="6"/>
      <c r="N1326" s="6">
        <f>SUM(N1324:N1325)</f>
        <v>41</v>
      </c>
      <c r="O1326" s="6">
        <f>O1325</f>
        <v>298</v>
      </c>
      <c r="P1326" s="6">
        <f>SUM(P1324:P1325)</f>
        <v>48.995000000000005</v>
      </c>
      <c r="Q1326" s="6"/>
      <c r="R1326" s="6">
        <f>SUM(R1324:R1325)</f>
        <v>636935</v>
      </c>
      <c r="S1326" s="6">
        <f>SUM(S1324:S1325)</f>
        <v>441.28300000000002</v>
      </c>
      <c r="T1326" s="6"/>
      <c r="U1326" s="6">
        <f>SUM(U1324:U1325)</f>
        <v>1059079.2000000002</v>
      </c>
      <c r="V1326" s="6">
        <f>SUM(V1324:V1325)</f>
        <v>1696014.2000000002</v>
      </c>
      <c r="W1326" s="6">
        <f>(O1326/V1326)*100</f>
        <v>1.7570607604582553E-2</v>
      </c>
    </row>
    <row r="1327" spans="1:23" x14ac:dyDescent="0.25">
      <c r="A1327" s="4">
        <f>+A1325+1</f>
        <v>843</v>
      </c>
      <c r="B1327" s="4" t="s">
        <v>49</v>
      </c>
      <c r="C1327" s="4">
        <v>1012053044</v>
      </c>
      <c r="D1327" s="4" t="s">
        <v>996</v>
      </c>
      <c r="E1327" s="4" t="s">
        <v>997</v>
      </c>
      <c r="F1327" s="4">
        <v>8</v>
      </c>
      <c r="G1327" s="5" t="s">
        <v>52</v>
      </c>
      <c r="H1327" s="4">
        <v>49</v>
      </c>
      <c r="I1327" s="4" t="s">
        <v>53</v>
      </c>
      <c r="J1327" s="4" t="s">
        <v>54</v>
      </c>
      <c r="K1327" s="4">
        <v>0</v>
      </c>
      <c r="L1327" s="4" t="s">
        <v>55</v>
      </c>
      <c r="M1327" s="4" t="s">
        <v>56</v>
      </c>
      <c r="N1327" s="4">
        <v>88.8</v>
      </c>
      <c r="O1327" s="4">
        <v>3502</v>
      </c>
      <c r="P1327" s="4">
        <f t="shared" si="88"/>
        <v>106.116</v>
      </c>
      <c r="Q1327" s="4">
        <v>13000</v>
      </c>
      <c r="R1327" s="4">
        <f t="shared" si="89"/>
        <v>1379508</v>
      </c>
      <c r="S1327" s="4">
        <f t="shared" si="90"/>
        <v>955.75439999999992</v>
      </c>
      <c r="T1327" s="4">
        <v>2400</v>
      </c>
      <c r="U1327" s="4">
        <f t="shared" si="91"/>
        <v>2293810.5599999996</v>
      </c>
      <c r="V1327" s="4">
        <f t="shared" si="92"/>
        <v>3673318.5599999996</v>
      </c>
      <c r="W1327" s="4"/>
    </row>
    <row r="1328" spans="1:23" x14ac:dyDescent="0.25">
      <c r="A1328" s="4">
        <f t="shared" si="87"/>
        <v>844</v>
      </c>
      <c r="B1328" s="4" t="s">
        <v>49</v>
      </c>
      <c r="C1328" s="4">
        <v>1012053044</v>
      </c>
      <c r="D1328" s="4" t="s">
        <v>996</v>
      </c>
      <c r="E1328" s="4" t="s">
        <v>997</v>
      </c>
      <c r="F1328" s="4">
        <v>8</v>
      </c>
      <c r="G1328" s="5" t="s">
        <v>52</v>
      </c>
      <c r="H1328" s="4">
        <v>49</v>
      </c>
      <c r="I1328" s="4" t="s">
        <v>53</v>
      </c>
      <c r="J1328" s="4" t="s">
        <v>54</v>
      </c>
      <c r="K1328" s="4">
        <v>1</v>
      </c>
      <c r="L1328" s="4" t="s">
        <v>55</v>
      </c>
      <c r="M1328" s="4" t="s">
        <v>56</v>
      </c>
      <c r="N1328" s="4">
        <v>88.8</v>
      </c>
      <c r="O1328" s="4">
        <v>3502</v>
      </c>
      <c r="P1328" s="4">
        <f>0</f>
        <v>0</v>
      </c>
      <c r="Q1328" s="4"/>
      <c r="R1328" s="4">
        <f t="shared" si="89"/>
        <v>0</v>
      </c>
      <c r="S1328" s="4">
        <f t="shared" si="90"/>
        <v>955.75439999999992</v>
      </c>
      <c r="T1328" s="4">
        <v>2400</v>
      </c>
      <c r="U1328" s="4">
        <f t="shared" si="91"/>
        <v>2293810.5599999996</v>
      </c>
      <c r="V1328" s="4">
        <f t="shared" si="92"/>
        <v>2293810.5599999996</v>
      </c>
      <c r="W1328" s="4"/>
    </row>
    <row r="1329" spans="1:23" x14ac:dyDescent="0.25">
      <c r="A1329" s="6"/>
      <c r="B1329" s="6"/>
      <c r="C1329" s="7"/>
      <c r="D1329" s="6"/>
      <c r="E1329" s="6"/>
      <c r="F1329" s="6"/>
      <c r="G1329" s="8"/>
      <c r="H1329" s="6"/>
      <c r="I1329" s="6"/>
      <c r="J1329" s="6"/>
      <c r="K1329" s="6"/>
      <c r="L1329" s="6"/>
      <c r="M1329" s="6"/>
      <c r="N1329" s="6">
        <f>SUM(N1327:N1328)</f>
        <v>177.6</v>
      </c>
      <c r="O1329" s="6">
        <f>O1328</f>
        <v>3502</v>
      </c>
      <c r="P1329" s="6">
        <f>SUM(P1327:P1328)</f>
        <v>106.116</v>
      </c>
      <c r="Q1329" s="6"/>
      <c r="R1329" s="6">
        <f>SUM(R1327:R1328)</f>
        <v>1379508</v>
      </c>
      <c r="S1329" s="6">
        <f>SUM(S1327:S1328)</f>
        <v>1911.5087999999998</v>
      </c>
      <c r="T1329" s="6"/>
      <c r="U1329" s="6">
        <f>SUM(U1327:U1328)</f>
        <v>4587621.1199999992</v>
      </c>
      <c r="V1329" s="6">
        <f>SUM(V1327:V1328)</f>
        <v>5967129.1199999992</v>
      </c>
      <c r="W1329" s="6">
        <f>(O1329/V1329)*100</f>
        <v>5.8688188734886973E-2</v>
      </c>
    </row>
    <row r="1330" spans="1:23" x14ac:dyDescent="0.25">
      <c r="A1330" s="4">
        <f>+A1328+1</f>
        <v>845</v>
      </c>
      <c r="B1330" s="4" t="s">
        <v>49</v>
      </c>
      <c r="C1330" s="4">
        <v>1012053048</v>
      </c>
      <c r="D1330" s="4" t="s">
        <v>998</v>
      </c>
      <c r="E1330" s="4" t="s">
        <v>999</v>
      </c>
      <c r="F1330" s="4">
        <v>8</v>
      </c>
      <c r="G1330" s="5" t="s">
        <v>52</v>
      </c>
      <c r="H1330" s="4">
        <v>49</v>
      </c>
      <c r="I1330" s="4" t="s">
        <v>53</v>
      </c>
      <c r="J1330" s="4" t="s">
        <v>54</v>
      </c>
      <c r="K1330" s="4">
        <v>0</v>
      </c>
      <c r="L1330" s="4" t="s">
        <v>55</v>
      </c>
      <c r="M1330" s="4" t="s">
        <v>56</v>
      </c>
      <c r="N1330" s="4">
        <v>106.39</v>
      </c>
      <c r="O1330" s="4">
        <v>4280</v>
      </c>
      <c r="P1330" s="4">
        <f t="shared" si="88"/>
        <v>127.13605000000001</v>
      </c>
      <c r="Q1330" s="4">
        <v>13000</v>
      </c>
      <c r="R1330" s="4">
        <f t="shared" si="89"/>
        <v>1652768.6500000001</v>
      </c>
      <c r="S1330" s="4">
        <f t="shared" si="90"/>
        <v>1145.07557</v>
      </c>
      <c r="T1330" s="4">
        <v>2400</v>
      </c>
      <c r="U1330" s="4">
        <f t="shared" si="91"/>
        <v>2748181.3679999998</v>
      </c>
      <c r="V1330" s="4">
        <f t="shared" si="92"/>
        <v>4400950.0180000002</v>
      </c>
      <c r="W1330" s="4"/>
    </row>
    <row r="1331" spans="1:23" x14ac:dyDescent="0.25">
      <c r="A1331" s="4">
        <f t="shared" si="87"/>
        <v>846</v>
      </c>
      <c r="B1331" s="4" t="s">
        <v>49</v>
      </c>
      <c r="C1331" s="4">
        <v>1012053048</v>
      </c>
      <c r="D1331" s="4" t="s">
        <v>998</v>
      </c>
      <c r="E1331" s="4" t="s">
        <v>999</v>
      </c>
      <c r="F1331" s="4">
        <v>8</v>
      </c>
      <c r="G1331" s="5" t="s">
        <v>52</v>
      </c>
      <c r="H1331" s="4">
        <v>49</v>
      </c>
      <c r="I1331" s="4" t="s">
        <v>53</v>
      </c>
      <c r="J1331" s="4" t="s">
        <v>54</v>
      </c>
      <c r="K1331" s="4">
        <v>1</v>
      </c>
      <c r="L1331" s="4" t="s">
        <v>55</v>
      </c>
      <c r="M1331" s="4" t="s">
        <v>56</v>
      </c>
      <c r="N1331" s="4">
        <v>106.39</v>
      </c>
      <c r="O1331" s="4">
        <v>4280</v>
      </c>
      <c r="P1331" s="4">
        <f>0</f>
        <v>0</v>
      </c>
      <c r="Q1331" s="4"/>
      <c r="R1331" s="4">
        <f t="shared" si="89"/>
        <v>0</v>
      </c>
      <c r="S1331" s="4">
        <f t="shared" si="90"/>
        <v>1145.07557</v>
      </c>
      <c r="T1331" s="4">
        <v>2400</v>
      </c>
      <c r="U1331" s="4">
        <f t="shared" si="91"/>
        <v>2748181.3679999998</v>
      </c>
      <c r="V1331" s="4">
        <f t="shared" si="92"/>
        <v>2748181.3679999998</v>
      </c>
      <c r="W1331" s="4"/>
    </row>
    <row r="1332" spans="1:23" x14ac:dyDescent="0.25">
      <c r="A1332" s="4">
        <f t="shared" si="87"/>
        <v>847</v>
      </c>
      <c r="B1332" s="4" t="s">
        <v>49</v>
      </c>
      <c r="C1332" s="4">
        <v>1012053048</v>
      </c>
      <c r="D1332" s="4" t="s">
        <v>998</v>
      </c>
      <c r="E1332" s="4" t="s">
        <v>999</v>
      </c>
      <c r="F1332" s="4">
        <v>8</v>
      </c>
      <c r="G1332" s="5" t="s">
        <v>52</v>
      </c>
      <c r="H1332" s="4">
        <v>49</v>
      </c>
      <c r="I1332" s="4" t="s">
        <v>53</v>
      </c>
      <c r="J1332" s="4" t="s">
        <v>54</v>
      </c>
      <c r="K1332" s="4">
        <v>2</v>
      </c>
      <c r="L1332" s="4" t="s">
        <v>55</v>
      </c>
      <c r="M1332" s="4" t="s">
        <v>56</v>
      </c>
      <c r="N1332" s="4">
        <v>36</v>
      </c>
      <c r="O1332" s="4">
        <v>4280</v>
      </c>
      <c r="P1332" s="4">
        <f>0</f>
        <v>0</v>
      </c>
      <c r="Q1332" s="4"/>
      <c r="R1332" s="4">
        <f t="shared" si="89"/>
        <v>0</v>
      </c>
      <c r="S1332" s="4">
        <f t="shared" si="90"/>
        <v>387.46800000000002</v>
      </c>
      <c r="T1332" s="4">
        <v>2400</v>
      </c>
      <c r="U1332" s="4">
        <f t="shared" si="91"/>
        <v>929923.20000000007</v>
      </c>
      <c r="V1332" s="4">
        <f t="shared" si="92"/>
        <v>929923.20000000007</v>
      </c>
      <c r="W1332" s="4"/>
    </row>
    <row r="1333" spans="1:23" x14ac:dyDescent="0.25">
      <c r="A1333" s="6"/>
      <c r="B1333" s="6"/>
      <c r="C1333" s="7"/>
      <c r="D1333" s="6"/>
      <c r="E1333" s="6"/>
      <c r="F1333" s="6"/>
      <c r="G1333" s="8"/>
      <c r="H1333" s="6"/>
      <c r="I1333" s="6"/>
      <c r="J1333" s="6"/>
      <c r="K1333" s="6"/>
      <c r="L1333" s="6"/>
      <c r="M1333" s="6"/>
      <c r="N1333" s="6">
        <f>SUM(N1330:N1332)</f>
        <v>248.78</v>
      </c>
      <c r="O1333" s="6">
        <f>O1332</f>
        <v>4280</v>
      </c>
      <c r="P1333" s="6">
        <f>SUM(P1330:P1332)</f>
        <v>127.13605000000001</v>
      </c>
      <c r="Q1333" s="6"/>
      <c r="R1333" s="6">
        <f>SUM(R1330:R1332)</f>
        <v>1652768.6500000001</v>
      </c>
      <c r="S1333" s="6">
        <f>SUM(S1330:S1332)</f>
        <v>2677.6191399999998</v>
      </c>
      <c r="T1333" s="6"/>
      <c r="U1333" s="6">
        <f>SUM(U1330:U1332)</f>
        <v>6426285.9359999998</v>
      </c>
      <c r="V1333" s="6">
        <f>SUM(V1330:V1332)</f>
        <v>8079054.5860000001</v>
      </c>
      <c r="W1333" s="6">
        <f>(O1333/V1333)*100</f>
        <v>5.2976495633742952E-2</v>
      </c>
    </row>
    <row r="1334" spans="1:23" x14ac:dyDescent="0.25">
      <c r="A1334" s="4">
        <f>+A1332+1</f>
        <v>848</v>
      </c>
      <c r="B1334" s="4" t="s">
        <v>49</v>
      </c>
      <c r="C1334" s="4">
        <v>1012053050</v>
      </c>
      <c r="D1334" s="4" t="s">
        <v>1000</v>
      </c>
      <c r="E1334" s="4" t="s">
        <v>1001</v>
      </c>
      <c r="F1334" s="4">
        <v>8</v>
      </c>
      <c r="G1334" s="5" t="s">
        <v>52</v>
      </c>
      <c r="H1334" s="4">
        <v>49</v>
      </c>
      <c r="I1334" s="4" t="s">
        <v>53</v>
      </c>
      <c r="J1334" s="4" t="s">
        <v>54</v>
      </c>
      <c r="K1334" s="4">
        <v>0</v>
      </c>
      <c r="L1334" s="4" t="s">
        <v>68</v>
      </c>
      <c r="M1334" s="4" t="s">
        <v>56</v>
      </c>
      <c r="N1334" s="4">
        <v>16</v>
      </c>
      <c r="O1334" s="4">
        <v>148</v>
      </c>
      <c r="P1334" s="4">
        <f t="shared" si="88"/>
        <v>19.12</v>
      </c>
      <c r="Q1334" s="4">
        <v>13000</v>
      </c>
      <c r="R1334" s="4">
        <f t="shared" si="89"/>
        <v>248560</v>
      </c>
      <c r="S1334" s="4">
        <f t="shared" si="90"/>
        <v>172.208</v>
      </c>
      <c r="T1334" s="4">
        <v>2400</v>
      </c>
      <c r="U1334" s="4">
        <f t="shared" si="91"/>
        <v>413299.20000000001</v>
      </c>
      <c r="V1334" s="4">
        <f t="shared" si="92"/>
        <v>661859.19999999995</v>
      </c>
      <c r="W1334" s="4"/>
    </row>
    <row r="1335" spans="1:23" x14ac:dyDescent="0.25">
      <c r="A1335" s="6"/>
      <c r="B1335" s="6"/>
      <c r="C1335" s="7"/>
      <c r="D1335" s="6"/>
      <c r="E1335" s="6"/>
      <c r="F1335" s="6"/>
      <c r="G1335" s="8"/>
      <c r="H1335" s="6"/>
      <c r="I1335" s="6"/>
      <c r="J1335" s="6"/>
      <c r="K1335" s="6"/>
      <c r="L1335" s="6"/>
      <c r="M1335" s="6"/>
      <c r="N1335" s="6">
        <f>SUM(N1334)</f>
        <v>16</v>
      </c>
      <c r="O1335" s="6">
        <f>O1334</f>
        <v>148</v>
      </c>
      <c r="P1335" s="6">
        <f>SUM(P1334)</f>
        <v>19.12</v>
      </c>
      <c r="Q1335" s="6"/>
      <c r="R1335" s="6">
        <f>SUM(R1334)</f>
        <v>248560</v>
      </c>
      <c r="S1335" s="6">
        <f>SUM(S1334)</f>
        <v>172.208</v>
      </c>
      <c r="T1335" s="6"/>
      <c r="U1335" s="6">
        <f>SUM(U1334)</f>
        <v>413299.20000000001</v>
      </c>
      <c r="V1335" s="6">
        <f>SUM(V1334)</f>
        <v>661859.19999999995</v>
      </c>
      <c r="W1335" s="6">
        <f>(O1335/V1335)*100</f>
        <v>2.2361251456503136E-2</v>
      </c>
    </row>
    <row r="1336" spans="1:23" x14ac:dyDescent="0.25">
      <c r="A1336" s="4">
        <f>+A1334+1</f>
        <v>849</v>
      </c>
      <c r="B1336" s="4" t="s">
        <v>49</v>
      </c>
      <c r="C1336" s="4">
        <v>1012053061</v>
      </c>
      <c r="D1336" s="4" t="s">
        <v>1002</v>
      </c>
      <c r="E1336" s="4" t="s">
        <v>1003</v>
      </c>
      <c r="F1336" s="4">
        <v>8</v>
      </c>
      <c r="G1336" s="5" t="s">
        <v>52</v>
      </c>
      <c r="H1336" s="4">
        <v>49</v>
      </c>
      <c r="I1336" s="4" t="s">
        <v>53</v>
      </c>
      <c r="J1336" s="4" t="s">
        <v>54</v>
      </c>
      <c r="K1336" s="4">
        <v>0</v>
      </c>
      <c r="L1336" s="4" t="s">
        <v>68</v>
      </c>
      <c r="M1336" s="4" t="s">
        <v>56</v>
      </c>
      <c r="N1336" s="4">
        <v>29.2399997711182</v>
      </c>
      <c r="O1336" s="4">
        <v>538</v>
      </c>
      <c r="P1336" s="4">
        <f t="shared" si="88"/>
        <v>34.941799726486252</v>
      </c>
      <c r="Q1336" s="4">
        <v>13000</v>
      </c>
      <c r="R1336" s="4">
        <f t="shared" si="89"/>
        <v>454243.39644432126</v>
      </c>
      <c r="S1336" s="4">
        <f t="shared" si="90"/>
        <v>314.71011753654517</v>
      </c>
      <c r="T1336" s="4">
        <v>2400</v>
      </c>
      <c r="U1336" s="4">
        <f t="shared" si="91"/>
        <v>755304.28208770836</v>
      </c>
      <c r="V1336" s="4">
        <f t="shared" si="92"/>
        <v>1209547.6785320295</v>
      </c>
      <c r="W1336" s="4"/>
    </row>
    <row r="1337" spans="1:23" x14ac:dyDescent="0.25">
      <c r="A1337" s="4">
        <f t="shared" si="87"/>
        <v>850</v>
      </c>
      <c r="B1337" s="4" t="s">
        <v>49</v>
      </c>
      <c r="C1337" s="4">
        <v>1012053061</v>
      </c>
      <c r="D1337" s="4" t="s">
        <v>1002</v>
      </c>
      <c r="E1337" s="4" t="s">
        <v>1003</v>
      </c>
      <c r="F1337" s="4">
        <v>8</v>
      </c>
      <c r="G1337" s="5" t="s">
        <v>52</v>
      </c>
      <c r="H1337" s="4">
        <v>49</v>
      </c>
      <c r="I1337" s="4" t="s">
        <v>53</v>
      </c>
      <c r="J1337" s="4" t="s">
        <v>54</v>
      </c>
      <c r="K1337" s="4">
        <v>0</v>
      </c>
      <c r="L1337" s="4" t="s">
        <v>68</v>
      </c>
      <c r="M1337" s="4" t="s">
        <v>56</v>
      </c>
      <c r="N1337" s="4">
        <v>29.2399997711182</v>
      </c>
      <c r="O1337" s="4">
        <v>538</v>
      </c>
      <c r="P1337" s="4">
        <f t="shared" si="88"/>
        <v>34.941799726486252</v>
      </c>
      <c r="Q1337" s="4">
        <v>13000</v>
      </c>
      <c r="R1337" s="4">
        <f t="shared" si="89"/>
        <v>454243.39644432126</v>
      </c>
      <c r="S1337" s="4">
        <f t="shared" si="90"/>
        <v>314.71011753654517</v>
      </c>
      <c r="T1337" s="4">
        <v>2400</v>
      </c>
      <c r="U1337" s="4">
        <f t="shared" si="91"/>
        <v>755304.28208770836</v>
      </c>
      <c r="V1337" s="4">
        <f t="shared" si="92"/>
        <v>1209547.6785320295</v>
      </c>
      <c r="W1337" s="4"/>
    </row>
    <row r="1338" spans="1:23" x14ac:dyDescent="0.25">
      <c r="A1338" s="6"/>
      <c r="B1338" s="6"/>
      <c r="C1338" s="7"/>
      <c r="D1338" s="6"/>
      <c r="E1338" s="6"/>
      <c r="F1338" s="6"/>
      <c r="G1338" s="8"/>
      <c r="H1338" s="6"/>
      <c r="I1338" s="6"/>
      <c r="J1338" s="6"/>
      <c r="K1338" s="6"/>
      <c r="L1338" s="6"/>
      <c r="M1338" s="6"/>
      <c r="N1338" s="6">
        <f>SUM(N1336:N1337)</f>
        <v>58.479999542236399</v>
      </c>
      <c r="O1338" s="6">
        <f>O1337</f>
        <v>538</v>
      </c>
      <c r="P1338" s="6">
        <f>SUM(P1336:P1337)</f>
        <v>69.883599452972504</v>
      </c>
      <c r="Q1338" s="6"/>
      <c r="R1338" s="6">
        <f>SUM(R1336:R1337)</f>
        <v>908486.79288864252</v>
      </c>
      <c r="S1338" s="6">
        <f>SUM(S1336:S1337)</f>
        <v>629.42023507309034</v>
      </c>
      <c r="T1338" s="6"/>
      <c r="U1338" s="6">
        <f>SUM(U1336:U1337)</f>
        <v>1510608.5641754167</v>
      </c>
      <c r="V1338" s="6">
        <f>SUM(V1336:V1337)</f>
        <v>2419095.357064059</v>
      </c>
      <c r="W1338" s="6">
        <f>(O1338/V1338)*100</f>
        <v>2.2239718596828897E-2</v>
      </c>
    </row>
    <row r="1339" spans="1:23" x14ac:dyDescent="0.25">
      <c r="A1339" s="4">
        <f>+A1337+1</f>
        <v>851</v>
      </c>
      <c r="B1339" s="4" t="s">
        <v>49</v>
      </c>
      <c r="C1339" s="4">
        <v>1012053063</v>
      </c>
      <c r="D1339" s="4" t="s">
        <v>1004</v>
      </c>
      <c r="E1339" s="4" t="s">
        <v>1005</v>
      </c>
      <c r="F1339" s="4">
        <v>8</v>
      </c>
      <c r="G1339" s="5" t="s">
        <v>52</v>
      </c>
      <c r="H1339" s="4">
        <v>49</v>
      </c>
      <c r="I1339" s="4" t="s">
        <v>53</v>
      </c>
      <c r="J1339" s="4" t="s">
        <v>54</v>
      </c>
      <c r="K1339" s="4">
        <v>0</v>
      </c>
      <c r="L1339" s="4" t="s">
        <v>55</v>
      </c>
      <c r="M1339" s="4" t="s">
        <v>56</v>
      </c>
      <c r="N1339" s="4">
        <v>53.55</v>
      </c>
      <c r="O1339" s="4">
        <v>1054</v>
      </c>
      <c r="P1339" s="4">
        <f t="shared" si="88"/>
        <v>63.992249999999999</v>
      </c>
      <c r="Q1339" s="4">
        <v>13000</v>
      </c>
      <c r="R1339" s="4">
        <f t="shared" si="89"/>
        <v>831899.25</v>
      </c>
      <c r="S1339" s="4">
        <f t="shared" si="90"/>
        <v>576.35865000000001</v>
      </c>
      <c r="T1339" s="4">
        <v>2400</v>
      </c>
      <c r="U1339" s="4">
        <f t="shared" si="91"/>
        <v>1383260.76</v>
      </c>
      <c r="V1339" s="4">
        <f t="shared" si="92"/>
        <v>2215160.0099999998</v>
      </c>
      <c r="W1339" s="4"/>
    </row>
    <row r="1340" spans="1:23" x14ac:dyDescent="0.25">
      <c r="A1340" s="6"/>
      <c r="B1340" s="6"/>
      <c r="C1340" s="7"/>
      <c r="D1340" s="6"/>
      <c r="E1340" s="6"/>
      <c r="F1340" s="6"/>
      <c r="G1340" s="8"/>
      <c r="H1340" s="6"/>
      <c r="I1340" s="6"/>
      <c r="J1340" s="6"/>
      <c r="K1340" s="6"/>
      <c r="L1340" s="6"/>
      <c r="M1340" s="6"/>
      <c r="N1340" s="6">
        <f>SUM(N1339)</f>
        <v>53.55</v>
      </c>
      <c r="O1340" s="6">
        <f>O1339</f>
        <v>1054</v>
      </c>
      <c r="P1340" s="6">
        <f>SUM(P1339)</f>
        <v>63.992249999999999</v>
      </c>
      <c r="Q1340" s="6"/>
      <c r="R1340" s="6">
        <f>SUM(R1339)</f>
        <v>831899.25</v>
      </c>
      <c r="S1340" s="6">
        <f>SUM(S1339)</f>
        <v>576.35865000000001</v>
      </c>
      <c r="T1340" s="6"/>
      <c r="U1340" s="6">
        <f>SUM(U1339)</f>
        <v>1383260.76</v>
      </c>
      <c r="V1340" s="6">
        <f>SUM(V1339)</f>
        <v>2215160.0099999998</v>
      </c>
      <c r="W1340" s="6">
        <f>(O1340/V1340)*100</f>
        <v>4.7581212880418521E-2</v>
      </c>
    </row>
    <row r="1341" spans="1:23" x14ac:dyDescent="0.25">
      <c r="A1341" s="4">
        <f>+A1339+1</f>
        <v>852</v>
      </c>
      <c r="B1341" s="4" t="s">
        <v>49</v>
      </c>
      <c r="C1341" s="4">
        <v>1012053065</v>
      </c>
      <c r="D1341" s="4" t="s">
        <v>1006</v>
      </c>
      <c r="E1341" s="4" t="s">
        <v>1007</v>
      </c>
      <c r="F1341" s="4">
        <v>8</v>
      </c>
      <c r="G1341" s="5" t="s">
        <v>52</v>
      </c>
      <c r="H1341" s="4">
        <v>49</v>
      </c>
      <c r="I1341" s="4" t="s">
        <v>53</v>
      </c>
      <c r="J1341" s="4" t="s">
        <v>54</v>
      </c>
      <c r="K1341" s="4">
        <v>0</v>
      </c>
      <c r="L1341" s="4" t="s">
        <v>55</v>
      </c>
      <c r="M1341" s="4" t="s">
        <v>56</v>
      </c>
      <c r="N1341" s="4">
        <v>80.3</v>
      </c>
      <c r="O1341" s="4">
        <v>4014</v>
      </c>
      <c r="P1341" s="4">
        <f t="shared" si="88"/>
        <v>95.958500000000001</v>
      </c>
      <c r="Q1341" s="4">
        <v>13000</v>
      </c>
      <c r="R1341" s="4">
        <f t="shared" si="89"/>
        <v>1247460.5</v>
      </c>
      <c r="S1341" s="4">
        <f t="shared" si="90"/>
        <v>864.26889999999992</v>
      </c>
      <c r="T1341" s="4">
        <v>2400</v>
      </c>
      <c r="U1341" s="4">
        <f t="shared" si="91"/>
        <v>2074245.3599999999</v>
      </c>
      <c r="V1341" s="4">
        <f t="shared" si="92"/>
        <v>3321705.86</v>
      </c>
      <c r="W1341" s="4"/>
    </row>
    <row r="1342" spans="1:23" x14ac:dyDescent="0.25">
      <c r="A1342" s="4">
        <f t="shared" si="87"/>
        <v>853</v>
      </c>
      <c r="B1342" s="4" t="s">
        <v>49</v>
      </c>
      <c r="C1342" s="4">
        <v>1012053065</v>
      </c>
      <c r="D1342" s="4" t="s">
        <v>1006</v>
      </c>
      <c r="E1342" s="4" t="s">
        <v>1007</v>
      </c>
      <c r="F1342" s="4">
        <v>8</v>
      </c>
      <c r="G1342" s="5" t="s">
        <v>52</v>
      </c>
      <c r="H1342" s="4">
        <v>49</v>
      </c>
      <c r="I1342" s="4" t="s">
        <v>53</v>
      </c>
      <c r="J1342" s="4" t="s">
        <v>54</v>
      </c>
      <c r="K1342" s="4">
        <v>1</v>
      </c>
      <c r="L1342" s="4" t="s">
        <v>55</v>
      </c>
      <c r="M1342" s="4" t="s">
        <v>56</v>
      </c>
      <c r="N1342" s="4">
        <v>80.3</v>
      </c>
      <c r="O1342" s="4">
        <v>4014</v>
      </c>
      <c r="P1342" s="4">
        <f>0</f>
        <v>0</v>
      </c>
      <c r="Q1342" s="4"/>
      <c r="R1342" s="4">
        <f t="shared" si="89"/>
        <v>0</v>
      </c>
      <c r="S1342" s="4">
        <f t="shared" si="90"/>
        <v>864.26889999999992</v>
      </c>
      <c r="T1342" s="4">
        <v>2400</v>
      </c>
      <c r="U1342" s="4">
        <f t="shared" si="91"/>
        <v>2074245.3599999999</v>
      </c>
      <c r="V1342" s="4">
        <f t="shared" si="92"/>
        <v>2074245.3599999999</v>
      </c>
      <c r="W1342" s="4"/>
    </row>
    <row r="1343" spans="1:23" x14ac:dyDescent="0.25">
      <c r="A1343" s="4">
        <f t="shared" si="87"/>
        <v>854</v>
      </c>
      <c r="B1343" s="4" t="s">
        <v>49</v>
      </c>
      <c r="C1343" s="4">
        <v>1012053065</v>
      </c>
      <c r="D1343" s="4" t="s">
        <v>1006</v>
      </c>
      <c r="E1343" s="4" t="s">
        <v>1007</v>
      </c>
      <c r="F1343" s="4">
        <v>8</v>
      </c>
      <c r="G1343" s="5" t="s">
        <v>52</v>
      </c>
      <c r="H1343" s="4">
        <v>49</v>
      </c>
      <c r="I1343" s="4" t="s">
        <v>53</v>
      </c>
      <c r="J1343" s="4" t="s">
        <v>54</v>
      </c>
      <c r="K1343" s="4">
        <v>2</v>
      </c>
      <c r="L1343" s="4" t="s">
        <v>55</v>
      </c>
      <c r="M1343" s="4" t="s">
        <v>56</v>
      </c>
      <c r="N1343" s="4">
        <v>80.3</v>
      </c>
      <c r="O1343" s="4">
        <v>4014</v>
      </c>
      <c r="P1343" s="4">
        <f>0</f>
        <v>0</v>
      </c>
      <c r="Q1343" s="4"/>
      <c r="R1343" s="4">
        <f t="shared" si="89"/>
        <v>0</v>
      </c>
      <c r="S1343" s="4">
        <f t="shared" si="90"/>
        <v>864.26889999999992</v>
      </c>
      <c r="T1343" s="4">
        <v>2400</v>
      </c>
      <c r="U1343" s="4">
        <f t="shared" si="91"/>
        <v>2074245.3599999999</v>
      </c>
      <c r="V1343" s="4">
        <f t="shared" si="92"/>
        <v>2074245.3599999999</v>
      </c>
      <c r="W1343" s="4"/>
    </row>
    <row r="1344" spans="1:23" x14ac:dyDescent="0.25">
      <c r="A1344" s="6"/>
      <c r="B1344" s="6"/>
      <c r="C1344" s="7"/>
      <c r="D1344" s="6"/>
      <c r="E1344" s="6"/>
      <c r="F1344" s="6"/>
      <c r="G1344" s="8"/>
      <c r="H1344" s="6"/>
      <c r="I1344" s="6"/>
      <c r="J1344" s="6"/>
      <c r="K1344" s="6"/>
      <c r="L1344" s="6"/>
      <c r="M1344" s="6"/>
      <c r="N1344" s="6">
        <f>SUM(N1341:N1343)</f>
        <v>240.89999999999998</v>
      </c>
      <c r="O1344" s="6">
        <f>O1343</f>
        <v>4014</v>
      </c>
      <c r="P1344" s="6">
        <f>SUM(P1341:P1343)</f>
        <v>95.958500000000001</v>
      </c>
      <c r="Q1344" s="6"/>
      <c r="R1344" s="6">
        <f>SUM(R1341:R1343)</f>
        <v>1247460.5</v>
      </c>
      <c r="S1344" s="6">
        <f>SUM(S1341:S1343)</f>
        <v>2592.8066999999996</v>
      </c>
      <c r="T1344" s="6"/>
      <c r="U1344" s="6">
        <f>SUM(U1341:U1343)</f>
        <v>6222736.0800000001</v>
      </c>
      <c r="V1344" s="6">
        <f>SUM(V1341:V1343)</f>
        <v>7470196.5800000001</v>
      </c>
      <c r="W1344" s="6">
        <f>(O1344/V1344)*100</f>
        <v>5.3733525711314012E-2</v>
      </c>
    </row>
    <row r="1345" spans="1:23" x14ac:dyDescent="0.25">
      <c r="A1345" s="4">
        <f>+A1343+1</f>
        <v>855</v>
      </c>
      <c r="B1345" s="4" t="s">
        <v>49</v>
      </c>
      <c r="C1345" s="4">
        <v>1012053066</v>
      </c>
      <c r="D1345" s="4" t="s">
        <v>1008</v>
      </c>
      <c r="E1345" s="4" t="s">
        <v>1009</v>
      </c>
      <c r="F1345" s="4">
        <v>8</v>
      </c>
      <c r="G1345" s="5" t="s">
        <v>52</v>
      </c>
      <c r="H1345" s="4">
        <v>49</v>
      </c>
      <c r="I1345" s="4" t="s">
        <v>53</v>
      </c>
      <c r="J1345" s="4" t="s">
        <v>54</v>
      </c>
      <c r="K1345" s="4">
        <v>0</v>
      </c>
      <c r="L1345" s="4" t="s">
        <v>55</v>
      </c>
      <c r="M1345" s="4" t="s">
        <v>56</v>
      </c>
      <c r="N1345" s="4">
        <v>117.69</v>
      </c>
      <c r="O1345" s="4">
        <v>5314</v>
      </c>
      <c r="P1345" s="4">
        <f t="shared" si="88"/>
        <v>140.63955000000001</v>
      </c>
      <c r="Q1345" s="4">
        <v>13000</v>
      </c>
      <c r="R1345" s="4">
        <f t="shared" si="89"/>
        <v>1828314.1500000001</v>
      </c>
      <c r="S1345" s="4">
        <f t="shared" si="90"/>
        <v>1266.6974700000001</v>
      </c>
      <c r="T1345" s="4">
        <v>2400</v>
      </c>
      <c r="U1345" s="4">
        <f t="shared" si="91"/>
        <v>3040073.9280000003</v>
      </c>
      <c r="V1345" s="4">
        <f t="shared" si="92"/>
        <v>4868388.0780000007</v>
      </c>
      <c r="W1345" s="4"/>
    </row>
    <row r="1346" spans="1:23" x14ac:dyDescent="0.25">
      <c r="A1346" s="4">
        <f t="shared" si="87"/>
        <v>856</v>
      </c>
      <c r="B1346" s="4" t="s">
        <v>49</v>
      </c>
      <c r="C1346" s="4">
        <v>1012053066</v>
      </c>
      <c r="D1346" s="4" t="s">
        <v>1008</v>
      </c>
      <c r="E1346" s="4" t="s">
        <v>1009</v>
      </c>
      <c r="F1346" s="4">
        <v>8</v>
      </c>
      <c r="G1346" s="5" t="s">
        <v>52</v>
      </c>
      <c r="H1346" s="4">
        <v>49</v>
      </c>
      <c r="I1346" s="4" t="s">
        <v>53</v>
      </c>
      <c r="J1346" s="4" t="s">
        <v>54</v>
      </c>
      <c r="K1346" s="4">
        <v>1</v>
      </c>
      <c r="L1346" s="4" t="s">
        <v>55</v>
      </c>
      <c r="M1346" s="4" t="s">
        <v>56</v>
      </c>
      <c r="N1346" s="4">
        <v>117.69</v>
      </c>
      <c r="O1346" s="4">
        <v>5314</v>
      </c>
      <c r="P1346" s="4">
        <f>0</f>
        <v>0</v>
      </c>
      <c r="Q1346" s="4"/>
      <c r="R1346" s="4">
        <f t="shared" si="89"/>
        <v>0</v>
      </c>
      <c r="S1346" s="4">
        <f t="shared" si="90"/>
        <v>1266.6974700000001</v>
      </c>
      <c r="T1346" s="4">
        <v>2400</v>
      </c>
      <c r="U1346" s="4">
        <f t="shared" si="91"/>
        <v>3040073.9280000003</v>
      </c>
      <c r="V1346" s="4">
        <f t="shared" si="92"/>
        <v>3040073.9280000003</v>
      </c>
      <c r="W1346" s="4"/>
    </row>
    <row r="1347" spans="1:23" x14ac:dyDescent="0.25">
      <c r="A1347" s="4">
        <f t="shared" si="87"/>
        <v>857</v>
      </c>
      <c r="B1347" s="4" t="s">
        <v>49</v>
      </c>
      <c r="C1347" s="4">
        <v>1012053066</v>
      </c>
      <c r="D1347" s="4" t="s">
        <v>1008</v>
      </c>
      <c r="E1347" s="4" t="s">
        <v>1009</v>
      </c>
      <c r="F1347" s="4">
        <v>8</v>
      </c>
      <c r="G1347" s="5" t="s">
        <v>52</v>
      </c>
      <c r="H1347" s="4">
        <v>49</v>
      </c>
      <c r="I1347" s="4" t="s">
        <v>53</v>
      </c>
      <c r="J1347" s="4" t="s">
        <v>54</v>
      </c>
      <c r="K1347" s="4">
        <v>2</v>
      </c>
      <c r="L1347" s="4" t="s">
        <v>55</v>
      </c>
      <c r="M1347" s="4" t="s">
        <v>56</v>
      </c>
      <c r="N1347" s="4">
        <v>79.17</v>
      </c>
      <c r="O1347" s="4">
        <v>5314</v>
      </c>
      <c r="P1347" s="4">
        <f>0</f>
        <v>0</v>
      </c>
      <c r="Q1347" s="4"/>
      <c r="R1347" s="4">
        <f t="shared" si="89"/>
        <v>0</v>
      </c>
      <c r="S1347" s="4">
        <f t="shared" si="90"/>
        <v>852.10671000000002</v>
      </c>
      <c r="T1347" s="4">
        <v>2400</v>
      </c>
      <c r="U1347" s="4">
        <f t="shared" si="91"/>
        <v>2045056.1040000001</v>
      </c>
      <c r="V1347" s="4">
        <f t="shared" si="92"/>
        <v>2045056.1040000001</v>
      </c>
      <c r="W1347" s="4"/>
    </row>
    <row r="1348" spans="1:23" x14ac:dyDescent="0.25">
      <c r="A1348" s="6"/>
      <c r="B1348" s="6"/>
      <c r="C1348" s="7"/>
      <c r="D1348" s="6"/>
      <c r="E1348" s="6"/>
      <c r="F1348" s="6"/>
      <c r="G1348" s="8"/>
      <c r="H1348" s="6"/>
      <c r="I1348" s="6"/>
      <c r="J1348" s="6"/>
      <c r="K1348" s="6"/>
      <c r="L1348" s="6"/>
      <c r="M1348" s="6"/>
      <c r="N1348" s="6">
        <f>SUM(N1345:N1347)</f>
        <v>314.55</v>
      </c>
      <c r="O1348" s="6">
        <f>O1347</f>
        <v>5314</v>
      </c>
      <c r="P1348" s="6">
        <f>SUM(P1345:P1347)</f>
        <v>140.63955000000001</v>
      </c>
      <c r="Q1348" s="6"/>
      <c r="R1348" s="6">
        <f>SUM(R1345:R1347)</f>
        <v>1828314.1500000001</v>
      </c>
      <c r="S1348" s="6">
        <f>SUM(S1345:S1347)</f>
        <v>3385.5016500000002</v>
      </c>
      <c r="T1348" s="6"/>
      <c r="U1348" s="6">
        <f>SUM(U1345:U1347)</f>
        <v>8125203.9600000009</v>
      </c>
      <c r="V1348" s="6">
        <f>SUM(V1345:V1347)</f>
        <v>9953518.1100000013</v>
      </c>
      <c r="W1348" s="6">
        <f>(O1348/V1348)*100</f>
        <v>5.3388158249907475E-2</v>
      </c>
    </row>
    <row r="1349" spans="1:23" x14ac:dyDescent="0.25">
      <c r="A1349" s="4">
        <f>+A1347+1</f>
        <v>858</v>
      </c>
      <c r="B1349" s="4" t="s">
        <v>49</v>
      </c>
      <c r="C1349" s="4">
        <v>1012053070</v>
      </c>
      <c r="D1349" s="4" t="s">
        <v>1010</v>
      </c>
      <c r="E1349" s="4" t="s">
        <v>1011</v>
      </c>
      <c r="F1349" s="4">
        <v>8</v>
      </c>
      <c r="G1349" s="5" t="s">
        <v>52</v>
      </c>
      <c r="H1349" s="4">
        <v>49</v>
      </c>
      <c r="I1349" s="4" t="s">
        <v>53</v>
      </c>
      <c r="J1349" s="4" t="s">
        <v>54</v>
      </c>
      <c r="K1349" s="4">
        <v>0</v>
      </c>
      <c r="L1349" s="4" t="s">
        <v>55</v>
      </c>
      <c r="M1349" s="4" t="s">
        <v>56</v>
      </c>
      <c r="N1349" s="4">
        <v>85</v>
      </c>
      <c r="O1349" s="4">
        <v>4882</v>
      </c>
      <c r="P1349" s="4">
        <f t="shared" si="88"/>
        <v>101.575</v>
      </c>
      <c r="Q1349" s="4">
        <v>13000</v>
      </c>
      <c r="R1349" s="4">
        <f t="shared" si="89"/>
        <v>1320475</v>
      </c>
      <c r="S1349" s="4">
        <f t="shared" si="90"/>
        <v>914.85500000000002</v>
      </c>
      <c r="T1349" s="4">
        <v>2400</v>
      </c>
      <c r="U1349" s="4">
        <f t="shared" si="91"/>
        <v>2195652</v>
      </c>
      <c r="V1349" s="4">
        <f t="shared" si="92"/>
        <v>3516127</v>
      </c>
      <c r="W1349" s="4"/>
    </row>
    <row r="1350" spans="1:23" x14ac:dyDescent="0.25">
      <c r="A1350" s="4">
        <f t="shared" si="87"/>
        <v>859</v>
      </c>
      <c r="B1350" s="4" t="s">
        <v>49</v>
      </c>
      <c r="C1350" s="4">
        <v>1012053070</v>
      </c>
      <c r="D1350" s="4" t="s">
        <v>1010</v>
      </c>
      <c r="E1350" s="4" t="s">
        <v>1011</v>
      </c>
      <c r="F1350" s="4">
        <v>8</v>
      </c>
      <c r="G1350" s="5" t="s">
        <v>52</v>
      </c>
      <c r="H1350" s="4">
        <v>49</v>
      </c>
      <c r="I1350" s="4" t="s">
        <v>53</v>
      </c>
      <c r="J1350" s="4" t="s">
        <v>54</v>
      </c>
      <c r="K1350" s="4">
        <v>1</v>
      </c>
      <c r="L1350" s="4" t="s">
        <v>55</v>
      </c>
      <c r="M1350" s="4" t="s">
        <v>56</v>
      </c>
      <c r="N1350" s="4">
        <v>85</v>
      </c>
      <c r="O1350" s="4">
        <v>4882</v>
      </c>
      <c r="P1350" s="4">
        <f>0</f>
        <v>0</v>
      </c>
      <c r="Q1350" s="4"/>
      <c r="R1350" s="4">
        <f t="shared" si="89"/>
        <v>0</v>
      </c>
      <c r="S1350" s="4">
        <f t="shared" si="90"/>
        <v>914.85500000000002</v>
      </c>
      <c r="T1350" s="4">
        <v>2400</v>
      </c>
      <c r="U1350" s="4">
        <f t="shared" si="91"/>
        <v>2195652</v>
      </c>
      <c r="V1350" s="4">
        <f t="shared" si="92"/>
        <v>2195652</v>
      </c>
      <c r="W1350" s="4"/>
    </row>
    <row r="1351" spans="1:23" x14ac:dyDescent="0.25">
      <c r="A1351" s="4">
        <f t="shared" si="87"/>
        <v>860</v>
      </c>
      <c r="B1351" s="4" t="s">
        <v>49</v>
      </c>
      <c r="C1351" s="4">
        <v>1012053070</v>
      </c>
      <c r="D1351" s="4" t="s">
        <v>1010</v>
      </c>
      <c r="E1351" s="4" t="s">
        <v>1011</v>
      </c>
      <c r="F1351" s="4">
        <v>8</v>
      </c>
      <c r="G1351" s="5" t="s">
        <v>52</v>
      </c>
      <c r="H1351" s="4">
        <v>49</v>
      </c>
      <c r="I1351" s="4" t="s">
        <v>53</v>
      </c>
      <c r="J1351" s="4" t="s">
        <v>54</v>
      </c>
      <c r="K1351" s="4">
        <v>2</v>
      </c>
      <c r="L1351" s="4" t="s">
        <v>55</v>
      </c>
      <c r="M1351" s="4" t="s">
        <v>56</v>
      </c>
      <c r="N1351" s="4">
        <v>85</v>
      </c>
      <c r="O1351" s="4">
        <v>4882</v>
      </c>
      <c r="P1351" s="4">
        <f>0</f>
        <v>0</v>
      </c>
      <c r="Q1351" s="4"/>
      <c r="R1351" s="4">
        <f t="shared" si="89"/>
        <v>0</v>
      </c>
      <c r="S1351" s="4">
        <f t="shared" si="90"/>
        <v>914.85500000000002</v>
      </c>
      <c r="T1351" s="4">
        <v>2400</v>
      </c>
      <c r="U1351" s="4">
        <f t="shared" si="91"/>
        <v>2195652</v>
      </c>
      <c r="V1351" s="4">
        <f t="shared" si="92"/>
        <v>2195652</v>
      </c>
      <c r="W1351" s="4"/>
    </row>
    <row r="1352" spans="1:23" x14ac:dyDescent="0.25">
      <c r="A1352" s="4">
        <f t="shared" si="87"/>
        <v>861</v>
      </c>
      <c r="B1352" s="4" t="s">
        <v>49</v>
      </c>
      <c r="C1352" s="4">
        <v>1012053070</v>
      </c>
      <c r="D1352" s="4" t="s">
        <v>1010</v>
      </c>
      <c r="E1352" s="4" t="s">
        <v>1011</v>
      </c>
      <c r="F1352" s="4">
        <v>8</v>
      </c>
      <c r="G1352" s="5" t="s">
        <v>52</v>
      </c>
      <c r="H1352" s="4">
        <v>49</v>
      </c>
      <c r="I1352" s="4" t="s">
        <v>53</v>
      </c>
      <c r="J1352" s="4" t="s">
        <v>54</v>
      </c>
      <c r="K1352" s="4">
        <v>3</v>
      </c>
      <c r="L1352" s="4" t="s">
        <v>55</v>
      </c>
      <c r="M1352" s="4" t="s">
        <v>56</v>
      </c>
      <c r="N1352" s="4">
        <v>42.5</v>
      </c>
      <c r="O1352" s="4">
        <v>4882</v>
      </c>
      <c r="P1352" s="4">
        <f>0</f>
        <v>0</v>
      </c>
      <c r="Q1352" s="4"/>
      <c r="R1352" s="4">
        <f t="shared" si="89"/>
        <v>0</v>
      </c>
      <c r="S1352" s="4">
        <f t="shared" si="90"/>
        <v>457.42750000000001</v>
      </c>
      <c r="T1352" s="4">
        <v>2400</v>
      </c>
      <c r="U1352" s="4">
        <f t="shared" si="91"/>
        <v>1097826</v>
      </c>
      <c r="V1352" s="4">
        <f t="shared" si="92"/>
        <v>1097826</v>
      </c>
      <c r="W1352" s="4"/>
    </row>
    <row r="1353" spans="1:23" x14ac:dyDescent="0.25">
      <c r="A1353" s="6"/>
      <c r="B1353" s="6"/>
      <c r="C1353" s="7"/>
      <c r="D1353" s="6"/>
      <c r="E1353" s="6"/>
      <c r="F1353" s="6"/>
      <c r="G1353" s="8"/>
      <c r="H1353" s="6"/>
      <c r="I1353" s="6"/>
      <c r="J1353" s="6"/>
      <c r="K1353" s="6"/>
      <c r="L1353" s="6"/>
      <c r="M1353" s="6"/>
      <c r="N1353" s="6">
        <f>SUM(N1349:N1352)</f>
        <v>297.5</v>
      </c>
      <c r="O1353" s="6">
        <f>O1352</f>
        <v>4882</v>
      </c>
      <c r="P1353" s="6">
        <f>SUM(P1349:P1352)</f>
        <v>101.575</v>
      </c>
      <c r="Q1353" s="6"/>
      <c r="R1353" s="6">
        <f>SUM(R1349:R1352)</f>
        <v>1320475</v>
      </c>
      <c r="S1353" s="6">
        <f>SUM(S1349:S1352)</f>
        <v>3201.9925000000003</v>
      </c>
      <c r="T1353" s="6"/>
      <c r="U1353" s="6">
        <f>SUM(U1349:U1352)</f>
        <v>7684782</v>
      </c>
      <c r="V1353" s="6">
        <f>SUM(V1349:V1352)</f>
        <v>9005257</v>
      </c>
      <c r="W1353" s="6">
        <f>(O1353/V1353)*100</f>
        <v>5.4212778158357941E-2</v>
      </c>
    </row>
    <row r="1354" spans="1:23" x14ac:dyDescent="0.25">
      <c r="A1354" s="4">
        <f>+A1352+1</f>
        <v>862</v>
      </c>
      <c r="B1354" s="4" t="s">
        <v>49</v>
      </c>
      <c r="C1354" s="4">
        <v>1012053072</v>
      </c>
      <c r="D1354" s="4" t="s">
        <v>1012</v>
      </c>
      <c r="E1354" s="4" t="s">
        <v>1013</v>
      </c>
      <c r="F1354" s="4">
        <v>8</v>
      </c>
      <c r="G1354" s="5" t="s">
        <v>52</v>
      </c>
      <c r="H1354" s="4">
        <v>49</v>
      </c>
      <c r="I1354" s="4" t="s">
        <v>53</v>
      </c>
      <c r="J1354" s="4" t="s">
        <v>54</v>
      </c>
      <c r="K1354" s="4">
        <v>0</v>
      </c>
      <c r="L1354" s="4" t="s">
        <v>55</v>
      </c>
      <c r="M1354" s="4" t="s">
        <v>56</v>
      </c>
      <c r="N1354" s="4">
        <v>137.6</v>
      </c>
      <c r="O1354" s="4">
        <v>2132</v>
      </c>
      <c r="P1354" s="4">
        <f t="shared" si="88"/>
        <v>164.43199999999999</v>
      </c>
      <c r="Q1354" s="4">
        <v>13000</v>
      </c>
      <c r="R1354" s="4">
        <f t="shared" si="89"/>
        <v>2137616</v>
      </c>
      <c r="S1354" s="4">
        <f t="shared" si="90"/>
        <v>1480.9887999999999</v>
      </c>
      <c r="T1354" s="4">
        <v>2400</v>
      </c>
      <c r="U1354" s="4">
        <f t="shared" si="91"/>
        <v>3554373.1199999996</v>
      </c>
      <c r="V1354" s="4">
        <f t="shared" si="92"/>
        <v>5691989.1199999992</v>
      </c>
      <c r="W1354" s="4"/>
    </row>
    <row r="1355" spans="1:23" x14ac:dyDescent="0.25">
      <c r="A1355" s="6"/>
      <c r="B1355" s="6"/>
      <c r="C1355" s="7"/>
      <c r="D1355" s="6"/>
      <c r="E1355" s="6"/>
      <c r="F1355" s="6"/>
      <c r="G1355" s="8"/>
      <c r="H1355" s="6"/>
      <c r="I1355" s="6"/>
      <c r="J1355" s="6"/>
      <c r="K1355" s="6"/>
      <c r="L1355" s="6"/>
      <c r="M1355" s="6"/>
      <c r="N1355" s="6">
        <f>SUM(N1354)</f>
        <v>137.6</v>
      </c>
      <c r="O1355" s="6">
        <f>O1354</f>
        <v>2132</v>
      </c>
      <c r="P1355" s="6">
        <f>SUM(P1354)</f>
        <v>164.43199999999999</v>
      </c>
      <c r="Q1355" s="6"/>
      <c r="R1355" s="6">
        <f>SUM(R1354)</f>
        <v>2137616</v>
      </c>
      <c r="S1355" s="6">
        <f>SUM(S1354)</f>
        <v>1480.9887999999999</v>
      </c>
      <c r="T1355" s="6"/>
      <c r="U1355" s="6">
        <f>SUM(U1354)</f>
        <v>3554373.1199999996</v>
      </c>
      <c r="V1355" s="6">
        <f>SUM(V1354)</f>
        <v>5691989.1199999992</v>
      </c>
      <c r="W1355" s="6">
        <f>(O1355/V1355)*100</f>
        <v>3.7456150302690672E-2</v>
      </c>
    </row>
    <row r="1356" spans="1:23" x14ac:dyDescent="0.25">
      <c r="A1356" s="4">
        <f>+A1354+1</f>
        <v>863</v>
      </c>
      <c r="B1356" s="4" t="s">
        <v>49</v>
      </c>
      <c r="C1356" s="4">
        <v>1012053074</v>
      </c>
      <c r="D1356" s="4" t="s">
        <v>1014</v>
      </c>
      <c r="E1356" s="4" t="s">
        <v>1015</v>
      </c>
      <c r="F1356" s="4">
        <v>8</v>
      </c>
      <c r="G1356" s="5" t="s">
        <v>52</v>
      </c>
      <c r="H1356" s="4">
        <v>49</v>
      </c>
      <c r="I1356" s="4" t="s">
        <v>53</v>
      </c>
      <c r="J1356" s="4" t="s">
        <v>54</v>
      </c>
      <c r="K1356" s="4">
        <v>0</v>
      </c>
      <c r="L1356" s="4" t="s">
        <v>55</v>
      </c>
      <c r="M1356" s="4" t="s">
        <v>56</v>
      </c>
      <c r="N1356" s="4">
        <v>97.75</v>
      </c>
      <c r="O1356" s="4">
        <v>1512</v>
      </c>
      <c r="P1356" s="4">
        <f t="shared" si="88"/>
        <v>116.81125</v>
      </c>
      <c r="Q1356" s="4">
        <v>13000</v>
      </c>
      <c r="R1356" s="4">
        <f t="shared" si="89"/>
        <v>1518546.25</v>
      </c>
      <c r="S1356" s="4">
        <f t="shared" si="90"/>
        <v>1052.0832499999999</v>
      </c>
      <c r="T1356" s="4">
        <v>2400</v>
      </c>
      <c r="U1356" s="4">
        <f t="shared" si="91"/>
        <v>2524999.7999999998</v>
      </c>
      <c r="V1356" s="4">
        <f t="shared" si="92"/>
        <v>4043546.05</v>
      </c>
      <c r="W1356" s="4"/>
    </row>
    <row r="1357" spans="1:23" x14ac:dyDescent="0.25">
      <c r="A1357" s="6"/>
      <c r="B1357" s="6"/>
      <c r="C1357" s="7"/>
      <c r="D1357" s="6"/>
      <c r="E1357" s="6"/>
      <c r="F1357" s="6"/>
      <c r="G1357" s="8"/>
      <c r="H1357" s="6"/>
      <c r="I1357" s="6"/>
      <c r="J1357" s="6"/>
      <c r="K1357" s="6"/>
      <c r="L1357" s="6"/>
      <c r="M1357" s="6"/>
      <c r="N1357" s="6">
        <f>SUM(N1356)</f>
        <v>97.75</v>
      </c>
      <c r="O1357" s="6">
        <f>O1356</f>
        <v>1512</v>
      </c>
      <c r="P1357" s="6">
        <f>SUM(P1356)</f>
        <v>116.81125</v>
      </c>
      <c r="Q1357" s="6"/>
      <c r="R1357" s="6">
        <f>SUM(R1356)</f>
        <v>1518546.25</v>
      </c>
      <c r="S1357" s="6">
        <f>SUM(S1356)</f>
        <v>1052.0832499999999</v>
      </c>
      <c r="T1357" s="6"/>
      <c r="U1357" s="6">
        <f>SUM(U1356)</f>
        <v>2524999.7999999998</v>
      </c>
      <c r="V1357" s="6">
        <f>SUM(V1356)</f>
        <v>4043546.05</v>
      </c>
      <c r="W1357" s="6">
        <f>(O1357/V1357)*100</f>
        <v>3.739292149275758E-2</v>
      </c>
    </row>
    <row r="1358" spans="1:23" x14ac:dyDescent="0.25">
      <c r="A1358" s="4">
        <f>+A1356+1</f>
        <v>864</v>
      </c>
      <c r="B1358" s="4" t="s">
        <v>49</v>
      </c>
      <c r="C1358" s="4">
        <v>1012053078</v>
      </c>
      <c r="D1358" s="4" t="s">
        <v>1016</v>
      </c>
      <c r="E1358" s="4" t="s">
        <v>1017</v>
      </c>
      <c r="F1358" s="4">
        <v>8</v>
      </c>
      <c r="G1358" s="5" t="s">
        <v>52</v>
      </c>
      <c r="H1358" s="4">
        <v>49</v>
      </c>
      <c r="I1358" s="4" t="s">
        <v>53</v>
      </c>
      <c r="J1358" s="4" t="s">
        <v>54</v>
      </c>
      <c r="K1358" s="4">
        <v>0</v>
      </c>
      <c r="L1358" s="4" t="s">
        <v>55</v>
      </c>
      <c r="M1358" s="4" t="s">
        <v>56</v>
      </c>
      <c r="N1358" s="4">
        <v>107.35</v>
      </c>
      <c r="O1358" s="4">
        <v>1798</v>
      </c>
      <c r="P1358" s="4">
        <f t="shared" si="88"/>
        <v>128.28325000000001</v>
      </c>
      <c r="Q1358" s="4">
        <v>13000</v>
      </c>
      <c r="R1358" s="4">
        <f t="shared" si="89"/>
        <v>1667682.2500000002</v>
      </c>
      <c r="S1358" s="4">
        <f t="shared" si="90"/>
        <v>1155.40805</v>
      </c>
      <c r="T1358" s="4">
        <v>2400</v>
      </c>
      <c r="U1358" s="4">
        <f t="shared" si="91"/>
        <v>2772979.32</v>
      </c>
      <c r="V1358" s="4">
        <f t="shared" si="92"/>
        <v>4440661.57</v>
      </c>
      <c r="W1358" s="4"/>
    </row>
    <row r="1359" spans="1:23" x14ac:dyDescent="0.25">
      <c r="A1359" s="4">
        <f t="shared" ref="A1359:A1404" si="93">+A1358+1</f>
        <v>865</v>
      </c>
      <c r="B1359" s="4" t="s">
        <v>49</v>
      </c>
      <c r="C1359" s="4">
        <v>1012053078</v>
      </c>
      <c r="D1359" s="4" t="s">
        <v>1016</v>
      </c>
      <c r="E1359" s="4" t="s">
        <v>1017</v>
      </c>
      <c r="F1359" s="4">
        <v>8</v>
      </c>
      <c r="G1359" s="5" t="s">
        <v>52</v>
      </c>
      <c r="H1359" s="4">
        <v>49</v>
      </c>
      <c r="I1359" s="4" t="s">
        <v>53</v>
      </c>
      <c r="J1359" s="4" t="s">
        <v>54</v>
      </c>
      <c r="K1359" s="4">
        <v>0</v>
      </c>
      <c r="L1359" s="4" t="s">
        <v>68</v>
      </c>
      <c r="M1359" s="4" t="s">
        <v>56</v>
      </c>
      <c r="N1359" s="4">
        <v>14.5</v>
      </c>
      <c r="O1359" s="4">
        <v>1798</v>
      </c>
      <c r="P1359" s="4">
        <f t="shared" si="88"/>
        <v>17.327500000000001</v>
      </c>
      <c r="Q1359" s="4">
        <v>13000</v>
      </c>
      <c r="R1359" s="4">
        <f t="shared" si="89"/>
        <v>225257.5</v>
      </c>
      <c r="S1359" s="4">
        <f t="shared" si="90"/>
        <v>156.0635</v>
      </c>
      <c r="T1359" s="4">
        <v>2400</v>
      </c>
      <c r="U1359" s="4">
        <f t="shared" si="91"/>
        <v>374552.4</v>
      </c>
      <c r="V1359" s="4">
        <f t="shared" si="92"/>
        <v>599809.9</v>
      </c>
      <c r="W1359" s="4"/>
    </row>
    <row r="1360" spans="1:23" x14ac:dyDescent="0.25">
      <c r="A1360" s="6"/>
      <c r="B1360" s="6"/>
      <c r="C1360" s="7"/>
      <c r="D1360" s="6"/>
      <c r="E1360" s="6"/>
      <c r="F1360" s="6"/>
      <c r="G1360" s="8"/>
      <c r="H1360" s="6"/>
      <c r="I1360" s="6"/>
      <c r="J1360" s="6"/>
      <c r="K1360" s="6"/>
      <c r="L1360" s="6"/>
      <c r="M1360" s="6"/>
      <c r="N1360" s="6">
        <f>SUM(N1358:N1359)</f>
        <v>121.85</v>
      </c>
      <c r="O1360" s="6">
        <f>O1359</f>
        <v>1798</v>
      </c>
      <c r="P1360" s="6">
        <f>SUM(P1358:P1359)</f>
        <v>145.61075</v>
      </c>
      <c r="Q1360" s="6"/>
      <c r="R1360" s="6">
        <f>SUM(R1358:R1359)</f>
        <v>1892939.7500000002</v>
      </c>
      <c r="S1360" s="6">
        <f>SUM(S1358:S1359)</f>
        <v>1311.47155</v>
      </c>
      <c r="T1360" s="6"/>
      <c r="U1360" s="6">
        <f>SUM(U1358:U1359)</f>
        <v>3147531.7199999997</v>
      </c>
      <c r="V1360" s="6">
        <f>SUM(V1358:V1359)</f>
        <v>5040471.4700000007</v>
      </c>
      <c r="W1360" s="6">
        <f>(O1360/V1360)*100</f>
        <v>3.5671266283350274E-2</v>
      </c>
    </row>
    <row r="1361" spans="1:23" x14ac:dyDescent="0.25">
      <c r="A1361" s="4">
        <f>+A1359+1</f>
        <v>866</v>
      </c>
      <c r="B1361" s="4" t="s">
        <v>49</v>
      </c>
      <c r="C1361" s="4">
        <v>1012053083</v>
      </c>
      <c r="D1361" s="4" t="s">
        <v>1018</v>
      </c>
      <c r="E1361" s="4" t="s">
        <v>1019</v>
      </c>
      <c r="F1361" s="4">
        <v>8</v>
      </c>
      <c r="G1361" s="5" t="s">
        <v>52</v>
      </c>
      <c r="H1361" s="4">
        <v>49</v>
      </c>
      <c r="I1361" s="4" t="s">
        <v>53</v>
      </c>
      <c r="J1361" s="4" t="s">
        <v>54</v>
      </c>
      <c r="K1361" s="4">
        <v>0</v>
      </c>
      <c r="L1361" s="4" t="s">
        <v>55</v>
      </c>
      <c r="M1361" s="4" t="s">
        <v>56</v>
      </c>
      <c r="N1361" s="4">
        <v>55.099998474121101</v>
      </c>
      <c r="O1361" s="4">
        <v>852</v>
      </c>
      <c r="P1361" s="4">
        <f t="shared" si="88"/>
        <v>65.844498176574717</v>
      </c>
      <c r="Q1361" s="4">
        <v>13000</v>
      </c>
      <c r="R1361" s="4">
        <f t="shared" si="89"/>
        <v>855978.47629547131</v>
      </c>
      <c r="S1361" s="4">
        <f t="shared" si="90"/>
        <v>593.04128357696538</v>
      </c>
      <c r="T1361" s="4">
        <v>2400</v>
      </c>
      <c r="U1361" s="4">
        <f t="shared" si="91"/>
        <v>1423299.080584717</v>
      </c>
      <c r="V1361" s="4">
        <f t="shared" si="92"/>
        <v>2279277.5568801882</v>
      </c>
      <c r="W1361" s="4"/>
    </row>
    <row r="1362" spans="1:23" x14ac:dyDescent="0.25">
      <c r="A1362" s="6"/>
      <c r="B1362" s="6"/>
      <c r="C1362" s="7"/>
      <c r="D1362" s="6"/>
      <c r="E1362" s="6"/>
      <c r="F1362" s="6"/>
      <c r="G1362" s="8"/>
      <c r="H1362" s="6"/>
      <c r="I1362" s="6"/>
      <c r="J1362" s="6"/>
      <c r="K1362" s="6"/>
      <c r="L1362" s="6"/>
      <c r="M1362" s="6"/>
      <c r="N1362" s="6">
        <f>SUM(N1361)</f>
        <v>55.099998474121101</v>
      </c>
      <c r="O1362" s="6">
        <f>O1361</f>
        <v>852</v>
      </c>
      <c r="P1362" s="6">
        <f>SUM(P1361)</f>
        <v>65.844498176574717</v>
      </c>
      <c r="Q1362" s="6"/>
      <c r="R1362" s="6">
        <f>SUM(R1361)</f>
        <v>855978.47629547131</v>
      </c>
      <c r="S1362" s="6">
        <f>SUM(S1361)</f>
        <v>593.04128357696538</v>
      </c>
      <c r="T1362" s="6"/>
      <c r="U1362" s="6">
        <f>SUM(U1361)</f>
        <v>1423299.080584717</v>
      </c>
      <c r="V1362" s="6">
        <f>SUM(V1361)</f>
        <v>2279277.5568801882</v>
      </c>
      <c r="W1362" s="6">
        <f>(O1362/V1362)*100</f>
        <v>3.7380265401559691E-2</v>
      </c>
    </row>
    <row r="1363" spans="1:23" x14ac:dyDescent="0.25">
      <c r="A1363" s="4">
        <f>+A1361+1</f>
        <v>867</v>
      </c>
      <c r="B1363" s="4" t="s">
        <v>49</v>
      </c>
      <c r="C1363" s="4">
        <v>1012053086</v>
      </c>
      <c r="D1363" s="4" t="s">
        <v>667</v>
      </c>
      <c r="E1363" s="4" t="s">
        <v>1020</v>
      </c>
      <c r="F1363" s="4">
        <v>8</v>
      </c>
      <c r="G1363" s="5" t="s">
        <v>52</v>
      </c>
      <c r="H1363" s="4">
        <v>49</v>
      </c>
      <c r="I1363" s="4" t="s">
        <v>53</v>
      </c>
      <c r="J1363" s="4" t="s">
        <v>54</v>
      </c>
      <c r="K1363" s="4">
        <v>0</v>
      </c>
      <c r="L1363" s="4" t="s">
        <v>55</v>
      </c>
      <c r="M1363" s="4" t="s">
        <v>56</v>
      </c>
      <c r="N1363" s="4">
        <v>34.65</v>
      </c>
      <c r="O1363" s="4">
        <v>684</v>
      </c>
      <c r="P1363" s="4">
        <f t="shared" si="88"/>
        <v>41.406750000000002</v>
      </c>
      <c r="Q1363" s="4">
        <v>13000</v>
      </c>
      <c r="R1363" s="4">
        <f t="shared" si="89"/>
        <v>538287.75</v>
      </c>
      <c r="S1363" s="4">
        <f t="shared" si="90"/>
        <v>372.93795</v>
      </c>
      <c r="T1363" s="4">
        <v>2400</v>
      </c>
      <c r="U1363" s="4">
        <f t="shared" si="91"/>
        <v>895051.08</v>
      </c>
      <c r="V1363" s="4">
        <f t="shared" si="92"/>
        <v>1433338.83</v>
      </c>
      <c r="W1363" s="4"/>
    </row>
    <row r="1364" spans="1:23" x14ac:dyDescent="0.25">
      <c r="A1364" s="6"/>
      <c r="B1364" s="6"/>
      <c r="C1364" s="7"/>
      <c r="D1364" s="6"/>
      <c r="E1364" s="6"/>
      <c r="F1364" s="6"/>
      <c r="G1364" s="8"/>
      <c r="H1364" s="6"/>
      <c r="I1364" s="6"/>
      <c r="J1364" s="6"/>
      <c r="K1364" s="6"/>
      <c r="L1364" s="6"/>
      <c r="M1364" s="6"/>
      <c r="N1364" s="6">
        <f>SUM(N1363)</f>
        <v>34.65</v>
      </c>
      <c r="O1364" s="6">
        <f>O1363</f>
        <v>684</v>
      </c>
      <c r="P1364" s="6">
        <f>SUM(P1363)</f>
        <v>41.406750000000002</v>
      </c>
      <c r="Q1364" s="6"/>
      <c r="R1364" s="6">
        <f>SUM(R1363)</f>
        <v>538287.75</v>
      </c>
      <c r="S1364" s="6">
        <f>SUM(S1363)</f>
        <v>372.93795</v>
      </c>
      <c r="T1364" s="6"/>
      <c r="U1364" s="6">
        <f>SUM(U1363)</f>
        <v>895051.08</v>
      </c>
      <c r="V1364" s="6">
        <f>SUM(V1363)</f>
        <v>1433338.83</v>
      </c>
      <c r="W1364" s="6">
        <f>(O1364/V1364)*100</f>
        <v>4.7720747229041433E-2</v>
      </c>
    </row>
    <row r="1365" spans="1:23" x14ac:dyDescent="0.25">
      <c r="A1365" s="4">
        <f>+A1363+1</f>
        <v>868</v>
      </c>
      <c r="B1365" s="4" t="s">
        <v>49</v>
      </c>
      <c r="C1365" s="4">
        <v>1012053090</v>
      </c>
      <c r="D1365" s="4" t="s">
        <v>1021</v>
      </c>
      <c r="E1365" s="4" t="s">
        <v>1022</v>
      </c>
      <c r="F1365" s="4">
        <v>8</v>
      </c>
      <c r="G1365" s="5" t="s">
        <v>52</v>
      </c>
      <c r="H1365" s="4">
        <v>49</v>
      </c>
      <c r="I1365" s="4" t="s">
        <v>53</v>
      </c>
      <c r="J1365" s="4" t="s">
        <v>54</v>
      </c>
      <c r="K1365" s="4">
        <v>0</v>
      </c>
      <c r="L1365" s="4" t="s">
        <v>55</v>
      </c>
      <c r="M1365" s="4" t="s">
        <v>56</v>
      </c>
      <c r="N1365" s="4">
        <v>70</v>
      </c>
      <c r="O1365" s="4">
        <v>3588</v>
      </c>
      <c r="P1365" s="4">
        <f t="shared" si="88"/>
        <v>83.65</v>
      </c>
      <c r="Q1365" s="4">
        <v>13000</v>
      </c>
      <c r="R1365" s="4">
        <f t="shared" si="89"/>
        <v>1087450</v>
      </c>
      <c r="S1365" s="4">
        <f t="shared" si="90"/>
        <v>753.41</v>
      </c>
      <c r="T1365" s="4">
        <v>2400</v>
      </c>
      <c r="U1365" s="4">
        <f t="shared" si="91"/>
        <v>1808184</v>
      </c>
      <c r="V1365" s="4">
        <f t="shared" si="92"/>
        <v>2895634</v>
      </c>
      <c r="W1365" s="4"/>
    </row>
    <row r="1366" spans="1:23" x14ac:dyDescent="0.25">
      <c r="A1366" s="4">
        <f t="shared" si="93"/>
        <v>869</v>
      </c>
      <c r="B1366" s="4" t="s">
        <v>49</v>
      </c>
      <c r="C1366" s="4">
        <v>1012053090</v>
      </c>
      <c r="D1366" s="4" t="s">
        <v>1021</v>
      </c>
      <c r="E1366" s="4" t="s">
        <v>1022</v>
      </c>
      <c r="F1366" s="4">
        <v>8</v>
      </c>
      <c r="G1366" s="5" t="s">
        <v>52</v>
      </c>
      <c r="H1366" s="4">
        <v>49</v>
      </c>
      <c r="I1366" s="4" t="s">
        <v>53</v>
      </c>
      <c r="J1366" s="4" t="s">
        <v>54</v>
      </c>
      <c r="K1366" s="4">
        <v>1</v>
      </c>
      <c r="L1366" s="4" t="s">
        <v>55</v>
      </c>
      <c r="M1366" s="4" t="s">
        <v>56</v>
      </c>
      <c r="N1366" s="4">
        <v>70</v>
      </c>
      <c r="O1366" s="4">
        <v>3588</v>
      </c>
      <c r="P1366" s="4">
        <f>0</f>
        <v>0</v>
      </c>
      <c r="Q1366" s="4"/>
      <c r="R1366" s="4">
        <f t="shared" si="89"/>
        <v>0</v>
      </c>
      <c r="S1366" s="4">
        <f t="shared" si="90"/>
        <v>753.41</v>
      </c>
      <c r="T1366" s="4">
        <v>2400</v>
      </c>
      <c r="U1366" s="4">
        <f t="shared" si="91"/>
        <v>1808184</v>
      </c>
      <c r="V1366" s="4">
        <f t="shared" si="92"/>
        <v>1808184</v>
      </c>
      <c r="W1366" s="4"/>
    </row>
    <row r="1367" spans="1:23" x14ac:dyDescent="0.25">
      <c r="A1367" s="6"/>
      <c r="B1367" s="6"/>
      <c r="C1367" s="7"/>
      <c r="D1367" s="6"/>
      <c r="E1367" s="6"/>
      <c r="F1367" s="6"/>
      <c r="G1367" s="8"/>
      <c r="H1367" s="6"/>
      <c r="I1367" s="6"/>
      <c r="J1367" s="6"/>
      <c r="K1367" s="6"/>
      <c r="L1367" s="6"/>
      <c r="M1367" s="6"/>
      <c r="N1367" s="6">
        <f>SUM(N1365:N1366)</f>
        <v>140</v>
      </c>
      <c r="O1367" s="6">
        <f>O1366</f>
        <v>3588</v>
      </c>
      <c r="P1367" s="6">
        <f>SUM(P1365:P1366)</f>
        <v>83.65</v>
      </c>
      <c r="Q1367" s="6"/>
      <c r="R1367" s="6">
        <f>SUM(R1365:R1366)</f>
        <v>1087450</v>
      </c>
      <c r="S1367" s="6">
        <f>SUM(S1365:S1366)</f>
        <v>1506.82</v>
      </c>
      <c r="T1367" s="6"/>
      <c r="U1367" s="6">
        <f>SUM(U1365:U1366)</f>
        <v>3616368</v>
      </c>
      <c r="V1367" s="6">
        <f>SUM(V1365:V1366)</f>
        <v>4703818</v>
      </c>
      <c r="W1367" s="6">
        <f>(O1367/V1367)*100</f>
        <v>7.6278461454078364E-2</v>
      </c>
    </row>
    <row r="1368" spans="1:23" x14ac:dyDescent="0.25">
      <c r="A1368" s="4">
        <f>+A1366+1</f>
        <v>870</v>
      </c>
      <c r="B1368" s="4" t="s">
        <v>49</v>
      </c>
      <c r="C1368" s="4">
        <v>1012053093</v>
      </c>
      <c r="D1368" s="4" t="s">
        <v>1023</v>
      </c>
      <c r="E1368" s="4" t="s">
        <v>1024</v>
      </c>
      <c r="F1368" s="4">
        <v>8</v>
      </c>
      <c r="G1368" s="5" t="s">
        <v>52</v>
      </c>
      <c r="H1368" s="4">
        <v>49</v>
      </c>
      <c r="I1368" s="4" t="s">
        <v>53</v>
      </c>
      <c r="J1368" s="4" t="s">
        <v>54</v>
      </c>
      <c r="K1368" s="4">
        <v>0</v>
      </c>
      <c r="L1368" s="4" t="s">
        <v>68</v>
      </c>
      <c r="M1368" s="4" t="s">
        <v>56</v>
      </c>
      <c r="N1368" s="4">
        <v>38.4</v>
      </c>
      <c r="O1368" s="4">
        <v>758</v>
      </c>
      <c r="P1368" s="4">
        <f t="shared" si="88"/>
        <v>45.887999999999998</v>
      </c>
      <c r="Q1368" s="4">
        <v>13000</v>
      </c>
      <c r="R1368" s="4">
        <f t="shared" si="89"/>
        <v>596544</v>
      </c>
      <c r="S1368" s="4">
        <f t="shared" si="90"/>
        <v>413.29919999999998</v>
      </c>
      <c r="T1368" s="4">
        <v>2400</v>
      </c>
      <c r="U1368" s="4">
        <f t="shared" si="91"/>
        <v>991918.07999999996</v>
      </c>
      <c r="V1368" s="4">
        <f t="shared" si="92"/>
        <v>1588462.08</v>
      </c>
      <c r="W1368" s="4"/>
    </row>
    <row r="1369" spans="1:23" x14ac:dyDescent="0.25">
      <c r="A1369" s="6"/>
      <c r="B1369" s="6"/>
      <c r="C1369" s="7"/>
      <c r="D1369" s="6"/>
      <c r="E1369" s="6"/>
      <c r="F1369" s="6"/>
      <c r="G1369" s="8"/>
      <c r="H1369" s="6"/>
      <c r="I1369" s="6"/>
      <c r="J1369" s="6"/>
      <c r="K1369" s="6"/>
      <c r="L1369" s="6"/>
      <c r="M1369" s="6"/>
      <c r="N1369" s="6">
        <f>SUM(N1368)</f>
        <v>38.4</v>
      </c>
      <c r="O1369" s="6">
        <f>O1368</f>
        <v>758</v>
      </c>
      <c r="P1369" s="6">
        <f>SUM(P1368)</f>
        <v>45.887999999999998</v>
      </c>
      <c r="Q1369" s="6"/>
      <c r="R1369" s="6">
        <f>SUM(R1368)</f>
        <v>596544</v>
      </c>
      <c r="S1369" s="6">
        <f>SUM(S1368)</f>
        <v>413.29919999999998</v>
      </c>
      <c r="T1369" s="6"/>
      <c r="U1369" s="6">
        <f>SUM(U1368)</f>
        <v>991918.07999999996</v>
      </c>
      <c r="V1369" s="6">
        <f>SUM(V1368)</f>
        <v>1588462.08</v>
      </c>
      <c r="W1369" s="6">
        <f>(O1369/V1369)*100</f>
        <v>4.7719112060893513E-2</v>
      </c>
    </row>
    <row r="1370" spans="1:23" x14ac:dyDescent="0.25">
      <c r="A1370" s="4">
        <f>+A1368+1</f>
        <v>871</v>
      </c>
      <c r="B1370" s="4" t="s">
        <v>49</v>
      </c>
      <c r="C1370" s="4">
        <v>1012053097</v>
      </c>
      <c r="D1370" s="4" t="s">
        <v>1025</v>
      </c>
      <c r="E1370" s="4" t="s">
        <v>1026</v>
      </c>
      <c r="F1370" s="4">
        <v>8</v>
      </c>
      <c r="G1370" s="5" t="s">
        <v>52</v>
      </c>
      <c r="H1370" s="4">
        <v>49</v>
      </c>
      <c r="I1370" s="4" t="s">
        <v>53</v>
      </c>
      <c r="J1370" s="4" t="s">
        <v>54</v>
      </c>
      <c r="K1370" s="4">
        <v>0</v>
      </c>
      <c r="L1370" s="4" t="s">
        <v>68</v>
      </c>
      <c r="M1370" s="4" t="s">
        <v>56</v>
      </c>
      <c r="N1370" s="4">
        <v>85</v>
      </c>
      <c r="O1370" s="4">
        <v>784</v>
      </c>
      <c r="P1370" s="4">
        <f t="shared" si="88"/>
        <v>101.575</v>
      </c>
      <c r="Q1370" s="4">
        <v>13000</v>
      </c>
      <c r="R1370" s="4">
        <f t="shared" si="89"/>
        <v>1320475</v>
      </c>
      <c r="S1370" s="4">
        <f t="shared" si="90"/>
        <v>914.85500000000002</v>
      </c>
      <c r="T1370" s="4">
        <v>2400</v>
      </c>
      <c r="U1370" s="4">
        <f t="shared" si="91"/>
        <v>2195652</v>
      </c>
      <c r="V1370" s="4">
        <f t="shared" si="92"/>
        <v>3516127</v>
      </c>
      <c r="W1370" s="4"/>
    </row>
    <row r="1371" spans="1:23" x14ac:dyDescent="0.25">
      <c r="A1371" s="6"/>
      <c r="B1371" s="6"/>
      <c r="C1371" s="7"/>
      <c r="D1371" s="6"/>
      <c r="E1371" s="6"/>
      <c r="F1371" s="6"/>
      <c r="G1371" s="8"/>
      <c r="H1371" s="6"/>
      <c r="I1371" s="6"/>
      <c r="J1371" s="6"/>
      <c r="K1371" s="6"/>
      <c r="L1371" s="6"/>
      <c r="M1371" s="6"/>
      <c r="N1371" s="6">
        <f>SUM(N1370)</f>
        <v>85</v>
      </c>
      <c r="O1371" s="6">
        <f>O1370</f>
        <v>784</v>
      </c>
      <c r="P1371" s="6">
        <f>SUM(P1370)</f>
        <v>101.575</v>
      </c>
      <c r="Q1371" s="6"/>
      <c r="R1371" s="6">
        <f>SUM(R1370)</f>
        <v>1320475</v>
      </c>
      <c r="S1371" s="6">
        <f>SUM(S1370)</f>
        <v>914.85500000000002</v>
      </c>
      <c r="T1371" s="6"/>
      <c r="U1371" s="6">
        <f>SUM(U1370)</f>
        <v>2195652</v>
      </c>
      <c r="V1371" s="6">
        <f>SUM(V1370)</f>
        <v>3516127</v>
      </c>
      <c r="W1371" s="6">
        <f>(O1371/V1371)*100</f>
        <v>2.2297260593829516E-2</v>
      </c>
    </row>
    <row r="1372" spans="1:23" x14ac:dyDescent="0.25">
      <c r="A1372" s="4">
        <f>+A1370+1</f>
        <v>872</v>
      </c>
      <c r="B1372" s="4" t="s">
        <v>49</v>
      </c>
      <c r="C1372" s="4">
        <v>1012053101</v>
      </c>
      <c r="D1372" s="4" t="s">
        <v>1027</v>
      </c>
      <c r="E1372" s="4" t="s">
        <v>1028</v>
      </c>
      <c r="F1372" s="4">
        <v>8</v>
      </c>
      <c r="G1372" s="5" t="s">
        <v>52</v>
      </c>
      <c r="H1372" s="4">
        <v>49</v>
      </c>
      <c r="I1372" s="4" t="s">
        <v>53</v>
      </c>
      <c r="J1372" s="4" t="s">
        <v>54</v>
      </c>
      <c r="K1372" s="4">
        <v>0</v>
      </c>
      <c r="L1372" s="4" t="s">
        <v>68</v>
      </c>
      <c r="M1372" s="4" t="s">
        <v>56</v>
      </c>
      <c r="N1372" s="4">
        <v>85</v>
      </c>
      <c r="O1372" s="4">
        <v>784</v>
      </c>
      <c r="P1372" s="4">
        <f t="shared" si="88"/>
        <v>101.575</v>
      </c>
      <c r="Q1372" s="4">
        <v>13000</v>
      </c>
      <c r="R1372" s="4">
        <f t="shared" si="89"/>
        <v>1320475</v>
      </c>
      <c r="S1372" s="4">
        <f t="shared" si="90"/>
        <v>914.85500000000002</v>
      </c>
      <c r="T1372" s="4">
        <v>2400</v>
      </c>
      <c r="U1372" s="4">
        <f t="shared" si="91"/>
        <v>2195652</v>
      </c>
      <c r="V1372" s="4">
        <f t="shared" si="92"/>
        <v>3516127</v>
      </c>
      <c r="W1372" s="4"/>
    </row>
    <row r="1373" spans="1:23" x14ac:dyDescent="0.25">
      <c r="A1373" s="6"/>
      <c r="B1373" s="6"/>
      <c r="C1373" s="7"/>
      <c r="D1373" s="6"/>
      <c r="E1373" s="6"/>
      <c r="F1373" s="6"/>
      <c r="G1373" s="8"/>
      <c r="H1373" s="6"/>
      <c r="I1373" s="6"/>
      <c r="J1373" s="6"/>
      <c r="K1373" s="6"/>
      <c r="L1373" s="6"/>
      <c r="M1373" s="6"/>
      <c r="N1373" s="6">
        <f>SUM(N1372)</f>
        <v>85</v>
      </c>
      <c r="O1373" s="6">
        <f>O1372</f>
        <v>784</v>
      </c>
      <c r="P1373" s="6">
        <f>SUM(P1372)</f>
        <v>101.575</v>
      </c>
      <c r="Q1373" s="6"/>
      <c r="R1373" s="6">
        <f>SUM(R1372)</f>
        <v>1320475</v>
      </c>
      <c r="S1373" s="6">
        <f>SUM(S1372)</f>
        <v>914.85500000000002</v>
      </c>
      <c r="T1373" s="6"/>
      <c r="U1373" s="6">
        <f>SUM(U1372)</f>
        <v>2195652</v>
      </c>
      <c r="V1373" s="6">
        <f>SUM(V1372)</f>
        <v>3516127</v>
      </c>
      <c r="W1373" s="6">
        <f>(O1373/V1373)*100</f>
        <v>2.2297260593829516E-2</v>
      </c>
    </row>
    <row r="1374" spans="1:23" x14ac:dyDescent="0.25">
      <c r="A1374" s="4">
        <f>+A1372+1</f>
        <v>873</v>
      </c>
      <c r="B1374" s="4" t="s">
        <v>49</v>
      </c>
      <c r="C1374" s="4">
        <v>1012053105</v>
      </c>
      <c r="D1374" s="4" t="s">
        <v>1029</v>
      </c>
      <c r="E1374" s="4" t="s">
        <v>1030</v>
      </c>
      <c r="F1374" s="4">
        <v>8</v>
      </c>
      <c r="G1374" s="5" t="s">
        <v>52</v>
      </c>
      <c r="H1374" s="4">
        <v>49</v>
      </c>
      <c r="I1374" s="4" t="s">
        <v>53</v>
      </c>
      <c r="J1374" s="4" t="s">
        <v>54</v>
      </c>
      <c r="K1374" s="4">
        <v>0</v>
      </c>
      <c r="L1374" s="4" t="s">
        <v>55</v>
      </c>
      <c r="M1374" s="4" t="s">
        <v>56</v>
      </c>
      <c r="N1374" s="4">
        <v>49.8</v>
      </c>
      <c r="O1374" s="4">
        <v>772</v>
      </c>
      <c r="P1374" s="4">
        <f t="shared" si="88"/>
        <v>59.511000000000003</v>
      </c>
      <c r="Q1374" s="4">
        <v>13000</v>
      </c>
      <c r="R1374" s="4">
        <f t="shared" si="89"/>
        <v>773643</v>
      </c>
      <c r="S1374" s="4">
        <f t="shared" si="90"/>
        <v>535.99739999999997</v>
      </c>
      <c r="T1374" s="4">
        <v>2400</v>
      </c>
      <c r="U1374" s="4">
        <f t="shared" si="91"/>
        <v>1286393.76</v>
      </c>
      <c r="V1374" s="4">
        <f t="shared" si="92"/>
        <v>2060036.76</v>
      </c>
      <c r="W1374" s="4"/>
    </row>
    <row r="1375" spans="1:23" x14ac:dyDescent="0.25">
      <c r="A1375" s="6"/>
      <c r="B1375" s="6"/>
      <c r="C1375" s="7"/>
      <c r="D1375" s="6"/>
      <c r="E1375" s="6"/>
      <c r="F1375" s="6"/>
      <c r="G1375" s="8"/>
      <c r="H1375" s="6"/>
      <c r="I1375" s="6"/>
      <c r="J1375" s="6"/>
      <c r="K1375" s="6"/>
      <c r="L1375" s="6"/>
      <c r="M1375" s="6"/>
      <c r="N1375" s="6">
        <f>SUM(N1374)</f>
        <v>49.8</v>
      </c>
      <c r="O1375" s="6">
        <f>O1374</f>
        <v>772</v>
      </c>
      <c r="P1375" s="6">
        <f>SUM(P1374)</f>
        <v>59.511000000000003</v>
      </c>
      <c r="Q1375" s="6"/>
      <c r="R1375" s="6">
        <f>SUM(R1374)</f>
        <v>773643</v>
      </c>
      <c r="S1375" s="6">
        <f>SUM(S1374)</f>
        <v>535.99739999999997</v>
      </c>
      <c r="T1375" s="6"/>
      <c r="U1375" s="6">
        <f>SUM(U1374)</f>
        <v>1286393.76</v>
      </c>
      <c r="V1375" s="6">
        <f>SUM(V1374)</f>
        <v>2060036.76</v>
      </c>
      <c r="W1375" s="6">
        <f>(O1375/V1375)*100</f>
        <v>3.7475059425638599E-2</v>
      </c>
    </row>
    <row r="1376" spans="1:23" x14ac:dyDescent="0.25">
      <c r="A1376" s="4">
        <f>+A1374+1</f>
        <v>874</v>
      </c>
      <c r="B1376" s="4" t="s">
        <v>49</v>
      </c>
      <c r="C1376" s="4">
        <v>1012053108</v>
      </c>
      <c r="D1376" s="4" t="s">
        <v>1031</v>
      </c>
      <c r="E1376" s="4" t="s">
        <v>1032</v>
      </c>
      <c r="F1376" s="4">
        <v>8</v>
      </c>
      <c r="G1376" s="5" t="s">
        <v>52</v>
      </c>
      <c r="H1376" s="4">
        <v>49</v>
      </c>
      <c r="I1376" s="4" t="s">
        <v>53</v>
      </c>
      <c r="J1376" s="4" t="s">
        <v>54</v>
      </c>
      <c r="K1376" s="4">
        <v>0</v>
      </c>
      <c r="L1376" s="4" t="s">
        <v>55</v>
      </c>
      <c r="M1376" s="4" t="s">
        <v>56</v>
      </c>
      <c r="N1376" s="4">
        <v>82.5</v>
      </c>
      <c r="O1376" s="4">
        <v>1278</v>
      </c>
      <c r="P1376" s="4">
        <f t="shared" si="88"/>
        <v>98.587500000000006</v>
      </c>
      <c r="Q1376" s="4">
        <v>13000</v>
      </c>
      <c r="R1376" s="4">
        <f t="shared" si="89"/>
        <v>1281637.5</v>
      </c>
      <c r="S1376" s="4">
        <f t="shared" si="90"/>
        <v>887.94749999999999</v>
      </c>
      <c r="T1376" s="4">
        <v>2400</v>
      </c>
      <c r="U1376" s="4">
        <f t="shared" si="91"/>
        <v>2131074</v>
      </c>
      <c r="V1376" s="4">
        <f t="shared" si="92"/>
        <v>3412711.5</v>
      </c>
      <c r="W1376" s="4"/>
    </row>
    <row r="1377" spans="1:23" x14ac:dyDescent="0.25">
      <c r="A1377" s="6"/>
      <c r="B1377" s="6"/>
      <c r="C1377" s="7"/>
      <c r="D1377" s="6"/>
      <c r="E1377" s="6"/>
      <c r="F1377" s="6"/>
      <c r="G1377" s="8"/>
      <c r="H1377" s="6"/>
      <c r="I1377" s="6"/>
      <c r="J1377" s="6"/>
      <c r="K1377" s="6"/>
      <c r="L1377" s="6"/>
      <c r="M1377" s="6"/>
      <c r="N1377" s="6">
        <f>SUM(N1376)</f>
        <v>82.5</v>
      </c>
      <c r="O1377" s="6">
        <f>O1376</f>
        <v>1278</v>
      </c>
      <c r="P1377" s="6">
        <f>SUM(P1376)</f>
        <v>98.587500000000006</v>
      </c>
      <c r="Q1377" s="6"/>
      <c r="R1377" s="6">
        <f>SUM(R1376)</f>
        <v>1281637.5</v>
      </c>
      <c r="S1377" s="6">
        <f>SUM(S1376)</f>
        <v>887.94749999999999</v>
      </c>
      <c r="T1377" s="6"/>
      <c r="U1377" s="6">
        <f>SUM(U1376)</f>
        <v>2131074</v>
      </c>
      <c r="V1377" s="6">
        <f>SUM(V1376)</f>
        <v>3412711.5</v>
      </c>
      <c r="W1377" s="6">
        <f>(O1377/V1377)*100</f>
        <v>3.744822848342147E-2</v>
      </c>
    </row>
    <row r="1378" spans="1:23" x14ac:dyDescent="0.25">
      <c r="A1378" s="4">
        <f>+A1376+1</f>
        <v>875</v>
      </c>
      <c r="B1378" s="4" t="s">
        <v>49</v>
      </c>
      <c r="C1378" s="4">
        <v>1012053112</v>
      </c>
      <c r="D1378" s="4" t="s">
        <v>1033</v>
      </c>
      <c r="E1378" s="4" t="s">
        <v>1034</v>
      </c>
      <c r="F1378" s="4">
        <v>8</v>
      </c>
      <c r="G1378" s="5" t="s">
        <v>52</v>
      </c>
      <c r="H1378" s="4">
        <v>49</v>
      </c>
      <c r="I1378" s="4" t="s">
        <v>53</v>
      </c>
      <c r="J1378" s="4" t="s">
        <v>54</v>
      </c>
      <c r="K1378" s="4">
        <v>0</v>
      </c>
      <c r="L1378" s="4" t="s">
        <v>55</v>
      </c>
      <c r="M1378" s="4" t="s">
        <v>56</v>
      </c>
      <c r="N1378" s="4">
        <v>46.8</v>
      </c>
      <c r="O1378" s="4">
        <v>922</v>
      </c>
      <c r="P1378" s="4">
        <f t="shared" si="88"/>
        <v>55.926000000000002</v>
      </c>
      <c r="Q1378" s="4">
        <v>13000</v>
      </c>
      <c r="R1378" s="4">
        <f t="shared" si="89"/>
        <v>727038</v>
      </c>
      <c r="S1378" s="4">
        <f t="shared" si="90"/>
        <v>503.70839999999998</v>
      </c>
      <c r="T1378" s="4">
        <v>2400</v>
      </c>
      <c r="U1378" s="4">
        <f t="shared" si="91"/>
        <v>1208900.1599999999</v>
      </c>
      <c r="V1378" s="4">
        <f t="shared" si="92"/>
        <v>1935938.16</v>
      </c>
      <c r="W1378" s="4"/>
    </row>
    <row r="1379" spans="1:23" x14ac:dyDescent="0.25">
      <c r="A1379" s="6"/>
      <c r="B1379" s="6"/>
      <c r="C1379" s="7"/>
      <c r="D1379" s="6"/>
      <c r="E1379" s="6"/>
      <c r="F1379" s="6"/>
      <c r="G1379" s="8"/>
      <c r="H1379" s="6"/>
      <c r="I1379" s="6"/>
      <c r="J1379" s="6"/>
      <c r="K1379" s="6"/>
      <c r="L1379" s="6"/>
      <c r="M1379" s="6"/>
      <c r="N1379" s="6">
        <f>SUM(N1378)</f>
        <v>46.8</v>
      </c>
      <c r="O1379" s="6">
        <f>O1378</f>
        <v>922</v>
      </c>
      <c r="P1379" s="6">
        <f>SUM(P1378)</f>
        <v>55.926000000000002</v>
      </c>
      <c r="Q1379" s="6"/>
      <c r="R1379" s="6">
        <f>SUM(R1378)</f>
        <v>727038</v>
      </c>
      <c r="S1379" s="6">
        <f>SUM(S1378)</f>
        <v>503.70839999999998</v>
      </c>
      <c r="T1379" s="6"/>
      <c r="U1379" s="6">
        <f>SUM(U1378)</f>
        <v>1208900.1599999999</v>
      </c>
      <c r="V1379" s="6">
        <f>SUM(V1378)</f>
        <v>1935938.16</v>
      </c>
      <c r="W1379" s="6">
        <f>(O1379/V1379)*100</f>
        <v>4.7625488202577712E-2</v>
      </c>
    </row>
    <row r="1380" spans="1:23" x14ac:dyDescent="0.25">
      <c r="A1380" s="4">
        <f>+A1378+1</f>
        <v>876</v>
      </c>
      <c r="B1380" s="4" t="s">
        <v>49</v>
      </c>
      <c r="C1380" s="4">
        <v>1012053114</v>
      </c>
      <c r="D1380" s="4" t="s">
        <v>1035</v>
      </c>
      <c r="E1380" s="4" t="s">
        <v>1036</v>
      </c>
      <c r="F1380" s="4">
        <v>8</v>
      </c>
      <c r="G1380" s="5" t="s">
        <v>52</v>
      </c>
      <c r="H1380" s="4">
        <v>49</v>
      </c>
      <c r="I1380" s="4" t="s">
        <v>53</v>
      </c>
      <c r="J1380" s="4" t="s">
        <v>54</v>
      </c>
      <c r="K1380" s="4">
        <v>0</v>
      </c>
      <c r="L1380" s="4" t="s">
        <v>68</v>
      </c>
      <c r="M1380" s="4" t="s">
        <v>56</v>
      </c>
      <c r="N1380" s="4">
        <v>61.1</v>
      </c>
      <c r="O1380" s="4">
        <v>440</v>
      </c>
      <c r="P1380" s="4">
        <f t="shared" si="88"/>
        <v>73.014500000000012</v>
      </c>
      <c r="Q1380" s="4">
        <v>13000</v>
      </c>
      <c r="R1380" s="4">
        <f t="shared" si="89"/>
        <v>949188.50000000012</v>
      </c>
      <c r="S1380" s="4">
        <f t="shared" si="90"/>
        <v>657.61929999999995</v>
      </c>
      <c r="T1380" s="4">
        <v>2400</v>
      </c>
      <c r="U1380" s="4">
        <f t="shared" si="91"/>
        <v>1578286.3199999998</v>
      </c>
      <c r="V1380" s="4">
        <f t="shared" si="92"/>
        <v>2527474.8199999998</v>
      </c>
      <c r="W1380" s="4"/>
    </row>
    <row r="1381" spans="1:23" x14ac:dyDescent="0.25">
      <c r="A1381" s="6"/>
      <c r="B1381" s="6"/>
      <c r="C1381" s="7"/>
      <c r="D1381" s="6"/>
      <c r="E1381" s="6"/>
      <c r="F1381" s="6"/>
      <c r="G1381" s="8"/>
      <c r="H1381" s="6"/>
      <c r="I1381" s="6"/>
      <c r="J1381" s="6"/>
      <c r="K1381" s="6"/>
      <c r="L1381" s="6"/>
      <c r="M1381" s="6"/>
      <c r="N1381" s="6">
        <f>SUM(N1380)</f>
        <v>61.1</v>
      </c>
      <c r="O1381" s="6">
        <f>O1380</f>
        <v>440</v>
      </c>
      <c r="P1381" s="6">
        <f>SUM(P1380)</f>
        <v>73.014500000000012</v>
      </c>
      <c r="Q1381" s="6"/>
      <c r="R1381" s="6">
        <f>SUM(R1380)</f>
        <v>949188.50000000012</v>
      </c>
      <c r="S1381" s="6">
        <f>SUM(S1380)</f>
        <v>657.61929999999995</v>
      </c>
      <c r="T1381" s="6"/>
      <c r="U1381" s="6">
        <f>SUM(U1380)</f>
        <v>1578286.3199999998</v>
      </c>
      <c r="V1381" s="6">
        <f>SUM(V1380)</f>
        <v>2527474.8199999998</v>
      </c>
      <c r="W1381" s="6">
        <f>(O1381/V1381)*100</f>
        <v>1.7408679861744381E-2</v>
      </c>
    </row>
    <row r="1382" spans="1:23" x14ac:dyDescent="0.25">
      <c r="A1382" s="4">
        <f>+A1380+1</f>
        <v>877</v>
      </c>
      <c r="B1382" s="4" t="s">
        <v>49</v>
      </c>
      <c r="C1382" s="4">
        <v>1012053119</v>
      </c>
      <c r="D1382" s="4" t="s">
        <v>1037</v>
      </c>
      <c r="E1382" s="4" t="s">
        <v>1038</v>
      </c>
      <c r="F1382" s="4">
        <v>8</v>
      </c>
      <c r="G1382" s="5" t="s">
        <v>52</v>
      </c>
      <c r="H1382" s="4">
        <v>49</v>
      </c>
      <c r="I1382" s="4" t="s">
        <v>53</v>
      </c>
      <c r="J1382" s="4" t="s">
        <v>54</v>
      </c>
      <c r="K1382" s="4">
        <v>0</v>
      </c>
      <c r="L1382" s="4" t="s">
        <v>68</v>
      </c>
      <c r="M1382" s="4" t="s">
        <v>56</v>
      </c>
      <c r="N1382" s="4">
        <v>24.05</v>
      </c>
      <c r="O1382" s="4">
        <v>176</v>
      </c>
      <c r="P1382" s="4">
        <f t="shared" si="88"/>
        <v>28.739750000000001</v>
      </c>
      <c r="Q1382" s="4">
        <v>13000</v>
      </c>
      <c r="R1382" s="4">
        <f t="shared" si="89"/>
        <v>373616.75</v>
      </c>
      <c r="S1382" s="4">
        <f t="shared" si="90"/>
        <v>258.85014999999999</v>
      </c>
      <c r="T1382" s="4">
        <v>2400</v>
      </c>
      <c r="U1382" s="4">
        <f t="shared" si="91"/>
        <v>621240.36</v>
      </c>
      <c r="V1382" s="4">
        <f t="shared" si="92"/>
        <v>994857.11</v>
      </c>
      <c r="W1382" s="4"/>
    </row>
    <row r="1383" spans="1:23" x14ac:dyDescent="0.25">
      <c r="A1383" s="6"/>
      <c r="B1383" s="6"/>
      <c r="C1383" s="7"/>
      <c r="D1383" s="6"/>
      <c r="E1383" s="6"/>
      <c r="F1383" s="6"/>
      <c r="G1383" s="8"/>
      <c r="H1383" s="6"/>
      <c r="I1383" s="6"/>
      <c r="J1383" s="6"/>
      <c r="K1383" s="6"/>
      <c r="L1383" s="6"/>
      <c r="M1383" s="6"/>
      <c r="N1383" s="6">
        <f>SUM(N1382)</f>
        <v>24.05</v>
      </c>
      <c r="O1383" s="6">
        <f>O1382</f>
        <v>176</v>
      </c>
      <c r="P1383" s="6">
        <f>SUM(P1382)</f>
        <v>28.739750000000001</v>
      </c>
      <c r="Q1383" s="6"/>
      <c r="R1383" s="6">
        <f>SUM(R1382)</f>
        <v>373616.75</v>
      </c>
      <c r="S1383" s="6">
        <f>SUM(S1382)</f>
        <v>258.85014999999999</v>
      </c>
      <c r="T1383" s="6"/>
      <c r="U1383" s="6">
        <f>SUM(U1382)</f>
        <v>621240.36</v>
      </c>
      <c r="V1383" s="6">
        <f>SUM(V1382)</f>
        <v>994857.11</v>
      </c>
      <c r="W1383" s="6">
        <f>(O1383/V1383)*100</f>
        <v>1.7690982778421314E-2</v>
      </c>
    </row>
    <row r="1384" spans="1:23" x14ac:dyDescent="0.25">
      <c r="A1384" s="4">
        <f>+A1382+1</f>
        <v>878</v>
      </c>
      <c r="B1384" s="4" t="s">
        <v>49</v>
      </c>
      <c r="C1384" s="4">
        <v>1012053122</v>
      </c>
      <c r="D1384" s="4" t="s">
        <v>1039</v>
      </c>
      <c r="E1384" s="4" t="s">
        <v>1040</v>
      </c>
      <c r="F1384" s="4">
        <v>8</v>
      </c>
      <c r="G1384" s="5" t="s">
        <v>52</v>
      </c>
      <c r="H1384" s="4">
        <v>49</v>
      </c>
      <c r="I1384" s="4" t="s">
        <v>53</v>
      </c>
      <c r="J1384" s="4" t="s">
        <v>54</v>
      </c>
      <c r="K1384" s="4">
        <v>0</v>
      </c>
      <c r="L1384" s="4" t="s">
        <v>55</v>
      </c>
      <c r="M1384" s="4" t="s">
        <v>56</v>
      </c>
      <c r="N1384" s="4">
        <v>70</v>
      </c>
      <c r="O1384" s="4">
        <v>2982</v>
      </c>
      <c r="P1384" s="4">
        <f t="shared" si="88"/>
        <v>83.65</v>
      </c>
      <c r="Q1384" s="4">
        <v>13000</v>
      </c>
      <c r="R1384" s="4">
        <f t="shared" si="89"/>
        <v>1087450</v>
      </c>
      <c r="S1384" s="4">
        <f t="shared" si="90"/>
        <v>753.41</v>
      </c>
      <c r="T1384" s="4">
        <v>2400</v>
      </c>
      <c r="U1384" s="4">
        <f t="shared" si="91"/>
        <v>1808184</v>
      </c>
      <c r="V1384" s="4">
        <f t="shared" si="92"/>
        <v>2895634</v>
      </c>
      <c r="W1384" s="4"/>
    </row>
    <row r="1385" spans="1:23" x14ac:dyDescent="0.25">
      <c r="A1385" s="4">
        <f t="shared" si="93"/>
        <v>879</v>
      </c>
      <c r="B1385" s="4" t="s">
        <v>49</v>
      </c>
      <c r="C1385" s="4">
        <v>1012053122</v>
      </c>
      <c r="D1385" s="4" t="s">
        <v>1039</v>
      </c>
      <c r="E1385" s="4" t="s">
        <v>1040</v>
      </c>
      <c r="F1385" s="4">
        <v>8</v>
      </c>
      <c r="G1385" s="5" t="s">
        <v>52</v>
      </c>
      <c r="H1385" s="4">
        <v>49</v>
      </c>
      <c r="I1385" s="4" t="s">
        <v>53</v>
      </c>
      <c r="J1385" s="4" t="s">
        <v>54</v>
      </c>
      <c r="K1385" s="4">
        <v>1</v>
      </c>
      <c r="L1385" s="4" t="s">
        <v>55</v>
      </c>
      <c r="M1385" s="4" t="s">
        <v>56</v>
      </c>
      <c r="N1385" s="4">
        <v>70</v>
      </c>
      <c r="O1385" s="4">
        <v>2982</v>
      </c>
      <c r="P1385" s="4">
        <f>0</f>
        <v>0</v>
      </c>
      <c r="Q1385" s="4"/>
      <c r="R1385" s="4">
        <f t="shared" si="89"/>
        <v>0</v>
      </c>
      <c r="S1385" s="4">
        <f t="shared" si="90"/>
        <v>753.41</v>
      </c>
      <c r="T1385" s="4">
        <v>2400</v>
      </c>
      <c r="U1385" s="4">
        <f t="shared" si="91"/>
        <v>1808184</v>
      </c>
      <c r="V1385" s="4">
        <f t="shared" si="92"/>
        <v>1808184</v>
      </c>
      <c r="W1385" s="4"/>
    </row>
    <row r="1386" spans="1:23" x14ac:dyDescent="0.25">
      <c r="A1386" s="4">
        <f t="shared" si="93"/>
        <v>880</v>
      </c>
      <c r="B1386" s="4" t="s">
        <v>49</v>
      </c>
      <c r="C1386" s="4">
        <v>1012053122</v>
      </c>
      <c r="D1386" s="4" t="s">
        <v>1039</v>
      </c>
      <c r="E1386" s="4" t="s">
        <v>1040</v>
      </c>
      <c r="F1386" s="4">
        <v>8</v>
      </c>
      <c r="G1386" s="5" t="s">
        <v>52</v>
      </c>
      <c r="H1386" s="4">
        <v>49</v>
      </c>
      <c r="I1386" s="4" t="s">
        <v>53</v>
      </c>
      <c r="J1386" s="4" t="s">
        <v>54</v>
      </c>
      <c r="K1386" s="4">
        <v>2</v>
      </c>
      <c r="L1386" s="4" t="s">
        <v>55</v>
      </c>
      <c r="M1386" s="4" t="s">
        <v>56</v>
      </c>
      <c r="N1386" s="4">
        <v>70</v>
      </c>
      <c r="O1386" s="4">
        <v>2982</v>
      </c>
      <c r="P1386" s="4">
        <f>0</f>
        <v>0</v>
      </c>
      <c r="Q1386" s="4"/>
      <c r="R1386" s="4">
        <f t="shared" si="89"/>
        <v>0</v>
      </c>
      <c r="S1386" s="4">
        <f t="shared" si="90"/>
        <v>753.41</v>
      </c>
      <c r="T1386" s="4">
        <v>2400</v>
      </c>
      <c r="U1386" s="4">
        <f t="shared" si="91"/>
        <v>1808184</v>
      </c>
      <c r="V1386" s="4">
        <f t="shared" si="92"/>
        <v>1808184</v>
      </c>
      <c r="W1386" s="4"/>
    </row>
    <row r="1387" spans="1:23" x14ac:dyDescent="0.25">
      <c r="A1387" s="6"/>
      <c r="B1387" s="6"/>
      <c r="C1387" s="7"/>
      <c r="D1387" s="6"/>
      <c r="E1387" s="6"/>
      <c r="F1387" s="6"/>
      <c r="G1387" s="8"/>
      <c r="H1387" s="6"/>
      <c r="I1387" s="6"/>
      <c r="J1387" s="6"/>
      <c r="K1387" s="6"/>
      <c r="L1387" s="6"/>
      <c r="M1387" s="6"/>
      <c r="N1387" s="6">
        <f>SUM(N1384:N1386)</f>
        <v>210</v>
      </c>
      <c r="O1387" s="6">
        <f>O1386</f>
        <v>2982</v>
      </c>
      <c r="P1387" s="6">
        <f>SUM(P1384:P1386)</f>
        <v>83.65</v>
      </c>
      <c r="Q1387" s="6"/>
      <c r="R1387" s="6">
        <f>SUM(R1384:R1386)</f>
        <v>1087450</v>
      </c>
      <c r="S1387" s="6">
        <f>SUM(S1384:S1386)</f>
        <v>2260.23</v>
      </c>
      <c r="T1387" s="6"/>
      <c r="U1387" s="6">
        <f>SUM(U1384:U1386)</f>
        <v>5424552</v>
      </c>
      <c r="V1387" s="6">
        <f>SUM(V1384:V1386)</f>
        <v>6512002</v>
      </c>
      <c r="W1387" s="6">
        <f>(O1387/V1387)*100</f>
        <v>4.5792369228387829E-2</v>
      </c>
    </row>
    <row r="1388" spans="1:23" x14ac:dyDescent="0.25">
      <c r="A1388" s="4">
        <f>+A1386+1</f>
        <v>881</v>
      </c>
      <c r="B1388" s="4" t="s">
        <v>49</v>
      </c>
      <c r="C1388" s="4">
        <v>1012053126</v>
      </c>
      <c r="D1388" s="4" t="s">
        <v>1041</v>
      </c>
      <c r="E1388" s="4" t="s">
        <v>1042</v>
      </c>
      <c r="F1388" s="4">
        <v>8</v>
      </c>
      <c r="G1388" s="5" t="s">
        <v>52</v>
      </c>
      <c r="H1388" s="4">
        <v>49</v>
      </c>
      <c r="I1388" s="4" t="s">
        <v>53</v>
      </c>
      <c r="J1388" s="4" t="s">
        <v>54</v>
      </c>
      <c r="K1388" s="4">
        <v>0</v>
      </c>
      <c r="L1388" s="4" t="s">
        <v>55</v>
      </c>
      <c r="M1388" s="4" t="s">
        <v>56</v>
      </c>
      <c r="N1388" s="4">
        <v>133.61000000000001</v>
      </c>
      <c r="O1388" s="4">
        <v>8656</v>
      </c>
      <c r="P1388" s="4">
        <f t="shared" si="88"/>
        <v>159.66395000000003</v>
      </c>
      <c r="Q1388" s="4">
        <v>13000</v>
      </c>
      <c r="R1388" s="4">
        <f t="shared" si="89"/>
        <v>2075631.3500000003</v>
      </c>
      <c r="S1388" s="4">
        <f t="shared" si="90"/>
        <v>1438.0444300000001</v>
      </c>
      <c r="T1388" s="4">
        <v>2400</v>
      </c>
      <c r="U1388" s="4">
        <f t="shared" si="91"/>
        <v>3451306.6320000002</v>
      </c>
      <c r="V1388" s="4">
        <f t="shared" si="92"/>
        <v>5526937.9820000008</v>
      </c>
      <c r="W1388" s="4"/>
    </row>
    <row r="1389" spans="1:23" x14ac:dyDescent="0.25">
      <c r="A1389" s="4">
        <f t="shared" si="93"/>
        <v>882</v>
      </c>
      <c r="B1389" s="4" t="s">
        <v>49</v>
      </c>
      <c r="C1389" s="4">
        <v>1012053126</v>
      </c>
      <c r="D1389" s="4" t="s">
        <v>1041</v>
      </c>
      <c r="E1389" s="4" t="s">
        <v>1042</v>
      </c>
      <c r="F1389" s="4">
        <v>8</v>
      </c>
      <c r="G1389" s="5" t="s">
        <v>52</v>
      </c>
      <c r="H1389" s="4">
        <v>49</v>
      </c>
      <c r="I1389" s="4" t="s">
        <v>53</v>
      </c>
      <c r="J1389" s="4" t="s">
        <v>54</v>
      </c>
      <c r="K1389" s="4">
        <v>1</v>
      </c>
      <c r="L1389" s="4" t="s">
        <v>55</v>
      </c>
      <c r="M1389" s="4" t="s">
        <v>56</v>
      </c>
      <c r="N1389" s="4">
        <v>133.61000000000001</v>
      </c>
      <c r="O1389" s="4">
        <v>8656</v>
      </c>
      <c r="P1389" s="4">
        <f>0</f>
        <v>0</v>
      </c>
      <c r="Q1389" s="4"/>
      <c r="R1389" s="4">
        <f t="shared" si="89"/>
        <v>0</v>
      </c>
      <c r="S1389" s="4">
        <f t="shared" si="90"/>
        <v>1438.0444300000001</v>
      </c>
      <c r="T1389" s="4">
        <v>2400</v>
      </c>
      <c r="U1389" s="4">
        <f t="shared" si="91"/>
        <v>3451306.6320000002</v>
      </c>
      <c r="V1389" s="4">
        <f t="shared" si="92"/>
        <v>3451306.6320000002</v>
      </c>
      <c r="W1389" s="4"/>
    </row>
    <row r="1390" spans="1:23" x14ac:dyDescent="0.25">
      <c r="A1390" s="4">
        <f t="shared" si="93"/>
        <v>883</v>
      </c>
      <c r="B1390" s="4" t="s">
        <v>49</v>
      </c>
      <c r="C1390" s="4">
        <v>1012053126</v>
      </c>
      <c r="D1390" s="4" t="s">
        <v>1041</v>
      </c>
      <c r="E1390" s="4" t="s">
        <v>1042</v>
      </c>
      <c r="F1390" s="4">
        <v>8</v>
      </c>
      <c r="G1390" s="5" t="s">
        <v>52</v>
      </c>
      <c r="H1390" s="4">
        <v>49</v>
      </c>
      <c r="I1390" s="4" t="s">
        <v>53</v>
      </c>
      <c r="J1390" s="4" t="s">
        <v>54</v>
      </c>
      <c r="K1390" s="4">
        <v>2</v>
      </c>
      <c r="L1390" s="4" t="s">
        <v>55</v>
      </c>
      <c r="M1390" s="4" t="s">
        <v>56</v>
      </c>
      <c r="N1390" s="4">
        <v>133.61000000000001</v>
      </c>
      <c r="O1390" s="4">
        <v>8656</v>
      </c>
      <c r="P1390" s="4">
        <f>0</f>
        <v>0</v>
      </c>
      <c r="Q1390" s="4"/>
      <c r="R1390" s="4">
        <f t="shared" si="89"/>
        <v>0</v>
      </c>
      <c r="S1390" s="4">
        <f t="shared" si="90"/>
        <v>1438.0444300000001</v>
      </c>
      <c r="T1390" s="4">
        <v>2400</v>
      </c>
      <c r="U1390" s="4">
        <f t="shared" si="91"/>
        <v>3451306.6320000002</v>
      </c>
      <c r="V1390" s="4">
        <f t="shared" si="92"/>
        <v>3451306.6320000002</v>
      </c>
      <c r="W1390" s="4"/>
    </row>
    <row r="1391" spans="1:23" x14ac:dyDescent="0.25">
      <c r="A1391" s="4">
        <f t="shared" si="93"/>
        <v>884</v>
      </c>
      <c r="B1391" s="4" t="s">
        <v>49</v>
      </c>
      <c r="C1391" s="4">
        <v>1012053126</v>
      </c>
      <c r="D1391" s="4" t="s">
        <v>1041</v>
      </c>
      <c r="E1391" s="4" t="s">
        <v>1042</v>
      </c>
      <c r="F1391" s="4">
        <v>8</v>
      </c>
      <c r="G1391" s="5" t="s">
        <v>52</v>
      </c>
      <c r="H1391" s="4">
        <v>49</v>
      </c>
      <c r="I1391" s="4" t="s">
        <v>53</v>
      </c>
      <c r="J1391" s="4" t="s">
        <v>54</v>
      </c>
      <c r="K1391" s="4">
        <v>3</v>
      </c>
      <c r="L1391" s="4" t="s">
        <v>55</v>
      </c>
      <c r="M1391" s="4" t="s">
        <v>56</v>
      </c>
      <c r="N1391" s="4">
        <v>133.61000000000001</v>
      </c>
      <c r="O1391" s="4">
        <v>8656</v>
      </c>
      <c r="P1391" s="4">
        <f>0</f>
        <v>0</v>
      </c>
      <c r="Q1391" s="4"/>
      <c r="R1391" s="4">
        <f t="shared" si="89"/>
        <v>0</v>
      </c>
      <c r="S1391" s="4">
        <f t="shared" si="90"/>
        <v>1438.0444300000001</v>
      </c>
      <c r="T1391" s="4">
        <v>2400</v>
      </c>
      <c r="U1391" s="4">
        <f t="shared" si="91"/>
        <v>3451306.6320000002</v>
      </c>
      <c r="V1391" s="4">
        <f t="shared" si="92"/>
        <v>3451306.6320000002</v>
      </c>
      <c r="W1391" s="4"/>
    </row>
    <row r="1392" spans="1:23" x14ac:dyDescent="0.25">
      <c r="A1392" s="6"/>
      <c r="B1392" s="6"/>
      <c r="C1392" s="7"/>
      <c r="D1392" s="6"/>
      <c r="E1392" s="6"/>
      <c r="F1392" s="6"/>
      <c r="G1392" s="8"/>
      <c r="H1392" s="6"/>
      <c r="I1392" s="6"/>
      <c r="J1392" s="6"/>
      <c r="K1392" s="6"/>
      <c r="L1392" s="6"/>
      <c r="M1392" s="6"/>
      <c r="N1392" s="6">
        <f>SUM(N1388:N1391)</f>
        <v>534.44000000000005</v>
      </c>
      <c r="O1392" s="6">
        <f>O1391</f>
        <v>8656</v>
      </c>
      <c r="P1392" s="6">
        <f>SUM(P1388:P1391)</f>
        <v>159.66395000000003</v>
      </c>
      <c r="Q1392" s="6"/>
      <c r="R1392" s="6">
        <f>SUM(R1388:R1391)</f>
        <v>2075631.3500000003</v>
      </c>
      <c r="S1392" s="6">
        <f>SUM(S1388:S1391)</f>
        <v>5752.1777200000006</v>
      </c>
      <c r="T1392" s="6"/>
      <c r="U1392" s="6">
        <f>SUM(U1388:U1391)</f>
        <v>13805226.528000001</v>
      </c>
      <c r="V1392" s="6">
        <f>SUM(V1388:V1391)</f>
        <v>15880857.877999999</v>
      </c>
      <c r="W1392" s="6">
        <f>(O1392/V1392)*100</f>
        <v>5.4505871575056986E-2</v>
      </c>
    </row>
    <row r="1393" spans="1:23" x14ac:dyDescent="0.25">
      <c r="A1393" s="4">
        <f>+A1391+1</f>
        <v>885</v>
      </c>
      <c r="B1393" s="4" t="s">
        <v>49</v>
      </c>
      <c r="C1393" s="4">
        <v>1012053131</v>
      </c>
      <c r="D1393" s="4" t="s">
        <v>1043</v>
      </c>
      <c r="E1393" s="4" t="s">
        <v>1044</v>
      </c>
      <c r="F1393" s="4">
        <v>8</v>
      </c>
      <c r="G1393" s="5" t="s">
        <v>52</v>
      </c>
      <c r="H1393" s="4">
        <v>49</v>
      </c>
      <c r="I1393" s="4" t="s">
        <v>53</v>
      </c>
      <c r="J1393" s="4" t="s">
        <v>54</v>
      </c>
      <c r="K1393" s="4">
        <v>0</v>
      </c>
      <c r="L1393" s="4" t="s">
        <v>55</v>
      </c>
      <c r="M1393" s="4" t="s">
        <v>56</v>
      </c>
      <c r="N1393" s="4">
        <v>62.150001525878899</v>
      </c>
      <c r="O1393" s="4">
        <v>4274</v>
      </c>
      <c r="P1393" s="4">
        <f t="shared" si="88"/>
        <v>74.269251823425293</v>
      </c>
      <c r="Q1393" s="4">
        <v>13000</v>
      </c>
      <c r="R1393" s="4">
        <f t="shared" si="89"/>
        <v>965500.27370452881</v>
      </c>
      <c r="S1393" s="4">
        <f t="shared" si="90"/>
        <v>668.92046642303455</v>
      </c>
      <c r="T1393" s="4">
        <v>2400</v>
      </c>
      <c r="U1393" s="4">
        <f t="shared" si="91"/>
        <v>1605409.119415283</v>
      </c>
      <c r="V1393" s="4">
        <f t="shared" si="92"/>
        <v>2570909.393119812</v>
      </c>
      <c r="W1393" s="4"/>
    </row>
    <row r="1394" spans="1:23" x14ac:dyDescent="0.25">
      <c r="A1394" s="4">
        <f t="shared" si="93"/>
        <v>886</v>
      </c>
      <c r="B1394" s="4" t="s">
        <v>49</v>
      </c>
      <c r="C1394" s="4">
        <v>1012053131</v>
      </c>
      <c r="D1394" s="4" t="s">
        <v>1043</v>
      </c>
      <c r="E1394" s="4" t="s">
        <v>1044</v>
      </c>
      <c r="F1394" s="4">
        <v>8</v>
      </c>
      <c r="G1394" s="5" t="s">
        <v>52</v>
      </c>
      <c r="H1394" s="4">
        <v>49</v>
      </c>
      <c r="I1394" s="4" t="s">
        <v>53</v>
      </c>
      <c r="J1394" s="4" t="s">
        <v>54</v>
      </c>
      <c r="K1394" s="4">
        <v>1</v>
      </c>
      <c r="L1394" s="4" t="s">
        <v>55</v>
      </c>
      <c r="M1394" s="4" t="s">
        <v>56</v>
      </c>
      <c r="N1394" s="4">
        <v>87.099998474121094</v>
      </c>
      <c r="O1394" s="4">
        <v>4274</v>
      </c>
      <c r="P1394" s="4">
        <f>0</f>
        <v>0</v>
      </c>
      <c r="Q1394" s="4"/>
      <c r="R1394" s="4">
        <f t="shared" si="89"/>
        <v>0</v>
      </c>
      <c r="S1394" s="4">
        <f t="shared" si="90"/>
        <v>937.45728357696532</v>
      </c>
      <c r="T1394" s="4">
        <v>2400</v>
      </c>
      <c r="U1394" s="4">
        <f t="shared" si="91"/>
        <v>2249897.4805847169</v>
      </c>
      <c r="V1394" s="4">
        <f t="shared" si="92"/>
        <v>2249897.4805847169</v>
      </c>
      <c r="W1394" s="4"/>
    </row>
    <row r="1395" spans="1:23" x14ac:dyDescent="0.25">
      <c r="A1395" s="4">
        <f t="shared" si="93"/>
        <v>887</v>
      </c>
      <c r="B1395" s="4" t="s">
        <v>49</v>
      </c>
      <c r="C1395" s="4">
        <v>1012053131</v>
      </c>
      <c r="D1395" s="4" t="s">
        <v>1043</v>
      </c>
      <c r="E1395" s="4" t="s">
        <v>1044</v>
      </c>
      <c r="F1395" s="4">
        <v>8</v>
      </c>
      <c r="G1395" s="5" t="s">
        <v>52</v>
      </c>
      <c r="H1395" s="4">
        <v>49</v>
      </c>
      <c r="I1395" s="4" t="s">
        <v>53</v>
      </c>
      <c r="J1395" s="4" t="s">
        <v>54</v>
      </c>
      <c r="K1395" s="4">
        <v>2</v>
      </c>
      <c r="L1395" s="4" t="s">
        <v>75</v>
      </c>
      <c r="M1395" s="4" t="s">
        <v>56</v>
      </c>
      <c r="N1395" s="4">
        <v>87.099998474121094</v>
      </c>
      <c r="O1395" s="4">
        <v>4274</v>
      </c>
      <c r="P1395" s="4">
        <f>0</f>
        <v>0</v>
      </c>
      <c r="Q1395" s="4"/>
      <c r="R1395" s="4">
        <f t="shared" si="89"/>
        <v>0</v>
      </c>
      <c r="S1395" s="4">
        <f t="shared" si="90"/>
        <v>937.45728357696532</v>
      </c>
      <c r="T1395" s="4">
        <v>2400</v>
      </c>
      <c r="U1395" s="4">
        <f t="shared" si="91"/>
        <v>2249897.4805847169</v>
      </c>
      <c r="V1395" s="4">
        <f t="shared" si="92"/>
        <v>2249897.4805847169</v>
      </c>
      <c r="W1395" s="4"/>
    </row>
    <row r="1396" spans="1:23" x14ac:dyDescent="0.25">
      <c r="A1396" s="4">
        <f t="shared" si="93"/>
        <v>888</v>
      </c>
      <c r="B1396" s="4" t="s">
        <v>49</v>
      </c>
      <c r="C1396" s="4">
        <v>1012053131</v>
      </c>
      <c r="D1396" s="4" t="s">
        <v>1043</v>
      </c>
      <c r="E1396" s="4" t="s">
        <v>1044</v>
      </c>
      <c r="F1396" s="4">
        <v>8</v>
      </c>
      <c r="G1396" s="5" t="s">
        <v>52</v>
      </c>
      <c r="H1396" s="4">
        <v>49</v>
      </c>
      <c r="I1396" s="4" t="s">
        <v>53</v>
      </c>
      <c r="J1396" s="4" t="s">
        <v>54</v>
      </c>
      <c r="K1396" s="4">
        <v>3</v>
      </c>
      <c r="L1396" s="4" t="s">
        <v>75</v>
      </c>
      <c r="M1396" s="4" t="s">
        <v>56</v>
      </c>
      <c r="N1396" s="4">
        <v>45.5</v>
      </c>
      <c r="O1396" s="4">
        <v>4274</v>
      </c>
      <c r="P1396" s="4">
        <f>0</f>
        <v>0</v>
      </c>
      <c r="Q1396" s="4"/>
      <c r="R1396" s="4">
        <f t="shared" si="89"/>
        <v>0</v>
      </c>
      <c r="S1396" s="4">
        <f t="shared" si="90"/>
        <v>489.7165</v>
      </c>
      <c r="T1396" s="4">
        <v>2400</v>
      </c>
      <c r="U1396" s="4">
        <f t="shared" si="91"/>
        <v>1175319.6000000001</v>
      </c>
      <c r="V1396" s="4">
        <f t="shared" si="92"/>
        <v>1175319.6000000001</v>
      </c>
      <c r="W1396" s="4"/>
    </row>
    <row r="1397" spans="1:23" x14ac:dyDescent="0.25">
      <c r="A1397" s="6"/>
      <c r="B1397" s="6"/>
      <c r="C1397" s="7"/>
      <c r="D1397" s="6"/>
      <c r="E1397" s="6"/>
      <c r="F1397" s="6"/>
      <c r="G1397" s="8"/>
      <c r="H1397" s="6"/>
      <c r="I1397" s="6"/>
      <c r="J1397" s="6"/>
      <c r="K1397" s="6"/>
      <c r="L1397" s="6"/>
      <c r="M1397" s="6"/>
      <c r="N1397" s="6">
        <f>SUM(N1393:N1396)</f>
        <v>281.84999847412109</v>
      </c>
      <c r="O1397" s="6">
        <f>O1396</f>
        <v>4274</v>
      </c>
      <c r="P1397" s="6">
        <f>SUM(P1393:P1396)</f>
        <v>74.269251823425293</v>
      </c>
      <c r="Q1397" s="6"/>
      <c r="R1397" s="6">
        <f>SUM(R1393:R1396)</f>
        <v>965500.27370452881</v>
      </c>
      <c r="S1397" s="6">
        <f>SUM(S1393:S1396)</f>
        <v>3033.5515335769651</v>
      </c>
      <c r="T1397" s="6"/>
      <c r="U1397" s="6">
        <f>SUM(U1393:U1396)</f>
        <v>7280523.6805847157</v>
      </c>
      <c r="V1397" s="6">
        <f>SUM(V1393:V1396)</f>
        <v>8246023.9542892445</v>
      </c>
      <c r="W1397" s="6">
        <f>(O1397/V1397)*100</f>
        <v>5.1831040313396609E-2</v>
      </c>
    </row>
    <row r="1398" spans="1:23" x14ac:dyDescent="0.25">
      <c r="A1398" s="4">
        <f>+A1396+1</f>
        <v>889</v>
      </c>
      <c r="B1398" s="4" t="s">
        <v>49</v>
      </c>
      <c r="C1398" s="4">
        <v>1012053139</v>
      </c>
      <c r="D1398" s="4" t="s">
        <v>1045</v>
      </c>
      <c r="E1398" s="4" t="s">
        <v>1046</v>
      </c>
      <c r="F1398" s="4">
        <v>8</v>
      </c>
      <c r="G1398" s="5" t="s">
        <v>52</v>
      </c>
      <c r="H1398" s="4">
        <v>49</v>
      </c>
      <c r="I1398" s="4" t="s">
        <v>53</v>
      </c>
      <c r="J1398" s="4" t="s">
        <v>54</v>
      </c>
      <c r="K1398" s="4">
        <v>0</v>
      </c>
      <c r="L1398" s="4" t="s">
        <v>55</v>
      </c>
      <c r="M1398" s="4" t="s">
        <v>56</v>
      </c>
      <c r="N1398" s="4">
        <v>66</v>
      </c>
      <c r="O1398" s="4">
        <v>4284</v>
      </c>
      <c r="P1398" s="4">
        <f t="shared" si="88"/>
        <v>78.87</v>
      </c>
      <c r="Q1398" s="4">
        <v>13000</v>
      </c>
      <c r="R1398" s="4">
        <f t="shared" si="89"/>
        <v>1025310.0000000001</v>
      </c>
      <c r="S1398" s="4">
        <f t="shared" si="90"/>
        <v>710.35799999999995</v>
      </c>
      <c r="T1398" s="4">
        <v>2400</v>
      </c>
      <c r="U1398" s="4">
        <f t="shared" si="91"/>
        <v>1704859.2</v>
      </c>
      <c r="V1398" s="4">
        <f t="shared" si="92"/>
        <v>2730169.2</v>
      </c>
      <c r="W1398" s="4"/>
    </row>
    <row r="1399" spans="1:23" x14ac:dyDescent="0.25">
      <c r="A1399" s="4">
        <f t="shared" si="93"/>
        <v>890</v>
      </c>
      <c r="B1399" s="4" t="s">
        <v>49</v>
      </c>
      <c r="C1399" s="4">
        <v>1012053139</v>
      </c>
      <c r="D1399" s="4" t="s">
        <v>1045</v>
      </c>
      <c r="E1399" s="4" t="s">
        <v>1046</v>
      </c>
      <c r="F1399" s="4">
        <v>8</v>
      </c>
      <c r="G1399" s="5" t="s">
        <v>52</v>
      </c>
      <c r="H1399" s="4">
        <v>49</v>
      </c>
      <c r="I1399" s="4" t="s">
        <v>53</v>
      </c>
      <c r="J1399" s="4" t="s">
        <v>54</v>
      </c>
      <c r="K1399" s="4">
        <v>1</v>
      </c>
      <c r="L1399" s="4" t="s">
        <v>55</v>
      </c>
      <c r="M1399" s="4" t="s">
        <v>56</v>
      </c>
      <c r="N1399" s="4">
        <v>76.8</v>
      </c>
      <c r="O1399" s="4">
        <v>4284</v>
      </c>
      <c r="P1399" s="4">
        <f>0</f>
        <v>0</v>
      </c>
      <c r="Q1399" s="4"/>
      <c r="R1399" s="4">
        <f t="shared" si="89"/>
        <v>0</v>
      </c>
      <c r="S1399" s="4">
        <f t="shared" si="90"/>
        <v>826.59839999999997</v>
      </c>
      <c r="T1399" s="4">
        <v>2400</v>
      </c>
      <c r="U1399" s="4">
        <f t="shared" si="91"/>
        <v>1983836.1599999999</v>
      </c>
      <c r="V1399" s="4">
        <f t="shared" si="92"/>
        <v>1983836.1599999999</v>
      </c>
      <c r="W1399" s="4"/>
    </row>
    <row r="1400" spans="1:23" x14ac:dyDescent="0.25">
      <c r="A1400" s="4">
        <f t="shared" si="93"/>
        <v>891</v>
      </c>
      <c r="B1400" s="4" t="s">
        <v>49</v>
      </c>
      <c r="C1400" s="4">
        <v>1012053139</v>
      </c>
      <c r="D1400" s="4" t="s">
        <v>1045</v>
      </c>
      <c r="E1400" s="4" t="s">
        <v>1046</v>
      </c>
      <c r="F1400" s="4">
        <v>8</v>
      </c>
      <c r="G1400" s="5" t="s">
        <v>52</v>
      </c>
      <c r="H1400" s="4">
        <v>49</v>
      </c>
      <c r="I1400" s="4" t="s">
        <v>53</v>
      </c>
      <c r="J1400" s="4" t="s">
        <v>54</v>
      </c>
      <c r="K1400" s="4">
        <v>2</v>
      </c>
      <c r="L1400" s="4" t="s">
        <v>55</v>
      </c>
      <c r="M1400" s="4" t="s">
        <v>56</v>
      </c>
      <c r="N1400" s="4">
        <v>76.8</v>
      </c>
      <c r="O1400" s="4">
        <v>4284</v>
      </c>
      <c r="P1400" s="4">
        <f>0</f>
        <v>0</v>
      </c>
      <c r="Q1400" s="4"/>
      <c r="R1400" s="4">
        <f t="shared" si="89"/>
        <v>0</v>
      </c>
      <c r="S1400" s="4">
        <f t="shared" si="90"/>
        <v>826.59839999999997</v>
      </c>
      <c r="T1400" s="4">
        <v>2400</v>
      </c>
      <c r="U1400" s="4">
        <f t="shared" si="91"/>
        <v>1983836.1599999999</v>
      </c>
      <c r="V1400" s="4">
        <f t="shared" si="92"/>
        <v>1983836.1599999999</v>
      </c>
      <c r="W1400" s="4"/>
    </row>
    <row r="1401" spans="1:23" x14ac:dyDescent="0.25">
      <c r="A1401" s="4">
        <f t="shared" si="93"/>
        <v>892</v>
      </c>
      <c r="B1401" s="4" t="s">
        <v>49</v>
      </c>
      <c r="C1401" s="4">
        <v>1012053139</v>
      </c>
      <c r="D1401" s="4" t="s">
        <v>1045</v>
      </c>
      <c r="E1401" s="4" t="s">
        <v>1046</v>
      </c>
      <c r="F1401" s="4">
        <v>8</v>
      </c>
      <c r="G1401" s="5" t="s">
        <v>52</v>
      </c>
      <c r="H1401" s="4">
        <v>49</v>
      </c>
      <c r="I1401" s="4" t="s">
        <v>53</v>
      </c>
      <c r="J1401" s="4" t="s">
        <v>54</v>
      </c>
      <c r="K1401" s="4">
        <v>3</v>
      </c>
      <c r="L1401" s="4" t="s">
        <v>55</v>
      </c>
      <c r="M1401" s="4" t="s">
        <v>56</v>
      </c>
      <c r="N1401" s="4">
        <v>44.4</v>
      </c>
      <c r="O1401" s="4">
        <v>4284</v>
      </c>
      <c r="P1401" s="4">
        <f>0</f>
        <v>0</v>
      </c>
      <c r="Q1401" s="4"/>
      <c r="R1401" s="4">
        <f t="shared" si="89"/>
        <v>0</v>
      </c>
      <c r="S1401" s="4">
        <f t="shared" si="90"/>
        <v>477.87719999999996</v>
      </c>
      <c r="T1401" s="4">
        <v>2400</v>
      </c>
      <c r="U1401" s="4">
        <f t="shared" si="91"/>
        <v>1146905.2799999998</v>
      </c>
      <c r="V1401" s="4">
        <f t="shared" si="92"/>
        <v>1146905.2799999998</v>
      </c>
      <c r="W1401" s="4"/>
    </row>
    <row r="1402" spans="1:23" x14ac:dyDescent="0.25">
      <c r="A1402" s="6"/>
      <c r="B1402" s="6"/>
      <c r="C1402" s="7"/>
      <c r="D1402" s="6"/>
      <c r="E1402" s="6"/>
      <c r="F1402" s="6"/>
      <c r="G1402" s="8"/>
      <c r="H1402" s="6"/>
      <c r="I1402" s="6"/>
      <c r="J1402" s="6"/>
      <c r="K1402" s="6"/>
      <c r="L1402" s="6"/>
      <c r="M1402" s="6"/>
      <c r="N1402" s="6">
        <f>SUM(N1398:N1401)</f>
        <v>264</v>
      </c>
      <c r="O1402" s="6">
        <f>O1401</f>
        <v>4284</v>
      </c>
      <c r="P1402" s="6">
        <f>SUM(P1398:P1401)</f>
        <v>78.87</v>
      </c>
      <c r="Q1402" s="6"/>
      <c r="R1402" s="6">
        <f>SUM(R1398:R1401)</f>
        <v>1025310.0000000001</v>
      </c>
      <c r="S1402" s="6">
        <f>SUM(S1398:S1401)</f>
        <v>2841.4319999999998</v>
      </c>
      <c r="T1402" s="6"/>
      <c r="U1402" s="6">
        <f>SUM(U1398:U1401)</f>
        <v>6819436.7999999989</v>
      </c>
      <c r="V1402" s="6">
        <f>SUM(V1398:V1401)</f>
        <v>7844746.8000000007</v>
      </c>
      <c r="W1402" s="6">
        <f>(O1402/V1402)*100</f>
        <v>5.4609793142080761E-2</v>
      </c>
    </row>
    <row r="1403" spans="1:23" x14ac:dyDescent="0.25">
      <c r="A1403" s="4">
        <f>+A1401+1</f>
        <v>893</v>
      </c>
      <c r="B1403" s="4" t="s">
        <v>49</v>
      </c>
      <c r="C1403" s="4">
        <v>1012053172</v>
      </c>
      <c r="D1403" s="4" t="s">
        <v>1047</v>
      </c>
      <c r="E1403" s="4" t="s">
        <v>1048</v>
      </c>
      <c r="F1403" s="4">
        <v>8</v>
      </c>
      <c r="G1403" s="5" t="s">
        <v>52</v>
      </c>
      <c r="H1403" s="4">
        <v>49</v>
      </c>
      <c r="I1403" s="4" t="s">
        <v>53</v>
      </c>
      <c r="J1403" s="4" t="s">
        <v>54</v>
      </c>
      <c r="K1403" s="4">
        <v>0</v>
      </c>
      <c r="L1403" s="4" t="s">
        <v>68</v>
      </c>
      <c r="M1403" s="4" t="s">
        <v>56</v>
      </c>
      <c r="N1403" s="4">
        <v>16.5</v>
      </c>
      <c r="O1403" s="4">
        <v>272</v>
      </c>
      <c r="P1403" s="4">
        <f t="shared" si="88"/>
        <v>19.717500000000001</v>
      </c>
      <c r="Q1403" s="4">
        <v>13000</v>
      </c>
      <c r="R1403" s="4">
        <f t="shared" si="89"/>
        <v>256327.50000000003</v>
      </c>
      <c r="S1403" s="4">
        <f t="shared" si="90"/>
        <v>177.58949999999999</v>
      </c>
      <c r="T1403" s="4">
        <v>2400</v>
      </c>
      <c r="U1403" s="4">
        <f t="shared" si="91"/>
        <v>426214.8</v>
      </c>
      <c r="V1403" s="4">
        <f t="shared" si="92"/>
        <v>682542.3</v>
      </c>
      <c r="W1403" s="4"/>
    </row>
    <row r="1404" spans="1:23" x14ac:dyDescent="0.25">
      <c r="A1404" s="4">
        <f t="shared" si="93"/>
        <v>894</v>
      </c>
      <c r="B1404" s="4" t="s">
        <v>49</v>
      </c>
      <c r="C1404" s="4">
        <v>1012053172</v>
      </c>
      <c r="D1404" s="4" t="s">
        <v>1047</v>
      </c>
      <c r="E1404" s="4" t="s">
        <v>1048</v>
      </c>
      <c r="F1404" s="4">
        <v>8</v>
      </c>
      <c r="G1404" s="5" t="s">
        <v>52</v>
      </c>
      <c r="H1404" s="4">
        <v>49</v>
      </c>
      <c r="I1404" s="4" t="s">
        <v>53</v>
      </c>
      <c r="J1404" s="4" t="s">
        <v>54</v>
      </c>
      <c r="K1404" s="4">
        <v>0</v>
      </c>
      <c r="L1404" s="4" t="s">
        <v>68</v>
      </c>
      <c r="M1404" s="4" t="s">
        <v>56</v>
      </c>
      <c r="N1404" s="4">
        <v>16.5</v>
      </c>
      <c r="O1404" s="4">
        <v>272</v>
      </c>
      <c r="P1404" s="4">
        <f t="shared" si="88"/>
        <v>19.717500000000001</v>
      </c>
      <c r="Q1404" s="4">
        <v>13000</v>
      </c>
      <c r="R1404" s="4">
        <f t="shared" si="89"/>
        <v>256327.50000000003</v>
      </c>
      <c r="S1404" s="4">
        <f t="shared" si="90"/>
        <v>177.58949999999999</v>
      </c>
      <c r="T1404" s="4">
        <v>2400</v>
      </c>
      <c r="U1404" s="4">
        <f t="shared" si="91"/>
        <v>426214.8</v>
      </c>
      <c r="V1404" s="4">
        <f t="shared" si="92"/>
        <v>682542.3</v>
      </c>
      <c r="W1404" s="4"/>
    </row>
    <row r="1405" spans="1:23" x14ac:dyDescent="0.25">
      <c r="A1405" s="6"/>
      <c r="B1405" s="6"/>
      <c r="C1405" s="7"/>
      <c r="D1405" s="6"/>
      <c r="E1405" s="6"/>
      <c r="F1405" s="6"/>
      <c r="G1405" s="8"/>
      <c r="H1405" s="6"/>
      <c r="I1405" s="6"/>
      <c r="J1405" s="6"/>
      <c r="K1405" s="6"/>
      <c r="L1405" s="6"/>
      <c r="M1405" s="6"/>
      <c r="N1405" s="6">
        <f>SUM(N1403:N1404)</f>
        <v>33</v>
      </c>
      <c r="O1405" s="6">
        <f>O1404</f>
        <v>272</v>
      </c>
      <c r="P1405" s="6">
        <f>SUM(P1403:P1404)</f>
        <v>39.435000000000002</v>
      </c>
      <c r="Q1405" s="6"/>
      <c r="R1405" s="6">
        <f>SUM(R1403:R1404)</f>
        <v>512655.00000000006</v>
      </c>
      <c r="S1405" s="6">
        <f>SUM(S1403:S1404)</f>
        <v>355.17899999999997</v>
      </c>
      <c r="T1405" s="6"/>
      <c r="U1405" s="6">
        <f>SUM(U1403:U1404)</f>
        <v>852429.6</v>
      </c>
      <c r="V1405" s="6">
        <f>SUM(V1403:V1404)</f>
        <v>1365084.6</v>
      </c>
      <c r="W1405" s="6">
        <f>(O1405/V1405)*100</f>
        <v>1.9925504983354145E-2</v>
      </c>
    </row>
    <row r="1406" spans="1:23" x14ac:dyDescent="0.25">
      <c r="A1406" s="4">
        <f>+A1404+1</f>
        <v>895</v>
      </c>
      <c r="B1406" s="4" t="s">
        <v>49</v>
      </c>
      <c r="C1406" s="4">
        <v>1012053177</v>
      </c>
      <c r="D1406" s="4" t="s">
        <v>1049</v>
      </c>
      <c r="E1406" s="4" t="s">
        <v>1050</v>
      </c>
      <c r="F1406" s="4">
        <v>8</v>
      </c>
      <c r="G1406" s="5" t="s">
        <v>52</v>
      </c>
      <c r="H1406" s="4">
        <v>49</v>
      </c>
      <c r="I1406" s="4" t="s">
        <v>53</v>
      </c>
      <c r="J1406" s="4" t="s">
        <v>54</v>
      </c>
      <c r="K1406" s="4">
        <v>0</v>
      </c>
      <c r="L1406" s="4" t="s">
        <v>68</v>
      </c>
      <c r="M1406" s="4" t="s">
        <v>56</v>
      </c>
      <c r="N1406" s="4">
        <v>33.479999999999997</v>
      </c>
      <c r="O1406" s="4">
        <v>308</v>
      </c>
      <c r="P1406" s="4">
        <f t="shared" si="88"/>
        <v>40.008600000000001</v>
      </c>
      <c r="Q1406" s="4">
        <v>13000</v>
      </c>
      <c r="R1406" s="4">
        <f t="shared" si="89"/>
        <v>520111.8</v>
      </c>
      <c r="S1406" s="4">
        <f t="shared" si="90"/>
        <v>360.34523999999999</v>
      </c>
      <c r="T1406" s="4">
        <v>2400</v>
      </c>
      <c r="U1406" s="4">
        <f t="shared" si="91"/>
        <v>864828.576</v>
      </c>
      <c r="V1406" s="4">
        <f t="shared" si="92"/>
        <v>1384940.3759999999</v>
      </c>
      <c r="W1406" s="4"/>
    </row>
    <row r="1407" spans="1:23" x14ac:dyDescent="0.25">
      <c r="A1407" s="6"/>
      <c r="B1407" s="6"/>
      <c r="C1407" s="7"/>
      <c r="D1407" s="6"/>
      <c r="E1407" s="6"/>
      <c r="F1407" s="6"/>
      <c r="G1407" s="8"/>
      <c r="H1407" s="6"/>
      <c r="I1407" s="6"/>
      <c r="J1407" s="6"/>
      <c r="K1407" s="6"/>
      <c r="L1407" s="6"/>
      <c r="M1407" s="6"/>
      <c r="N1407" s="6">
        <f>SUM(N1406)</f>
        <v>33.479999999999997</v>
      </c>
      <c r="O1407" s="6">
        <f>O1406</f>
        <v>308</v>
      </c>
      <c r="P1407" s="6">
        <f>SUM(P1406)</f>
        <v>40.008600000000001</v>
      </c>
      <c r="Q1407" s="6"/>
      <c r="R1407" s="6">
        <f>SUM(R1406)</f>
        <v>520111.8</v>
      </c>
      <c r="S1407" s="6">
        <f>SUM(S1406)</f>
        <v>360.34523999999999</v>
      </c>
      <c r="T1407" s="6"/>
      <c r="U1407" s="6">
        <f>SUM(U1406)</f>
        <v>864828.576</v>
      </c>
      <c r="V1407" s="6">
        <f>SUM(V1406)</f>
        <v>1384940.3759999999</v>
      </c>
      <c r="W1407" s="6">
        <f>(O1407/V1407)*100</f>
        <v>2.22392245426167E-2</v>
      </c>
    </row>
    <row r="1408" spans="1:23" x14ac:dyDescent="0.25">
      <c r="A1408" s="4">
        <f>+A1406+1</f>
        <v>896</v>
      </c>
      <c r="B1408" s="4" t="s">
        <v>49</v>
      </c>
      <c r="C1408" s="4">
        <v>1012053180</v>
      </c>
      <c r="D1408" s="4" t="s">
        <v>1051</v>
      </c>
      <c r="E1408" s="4" t="s">
        <v>1052</v>
      </c>
      <c r="F1408" s="4">
        <v>8</v>
      </c>
      <c r="G1408" s="5" t="s">
        <v>52</v>
      </c>
      <c r="H1408" s="4">
        <v>49</v>
      </c>
      <c r="I1408" s="4" t="s">
        <v>53</v>
      </c>
      <c r="J1408" s="4" t="s">
        <v>54</v>
      </c>
      <c r="K1408" s="4">
        <v>0</v>
      </c>
      <c r="L1408" s="4" t="s">
        <v>55</v>
      </c>
      <c r="M1408" s="4" t="s">
        <v>56</v>
      </c>
      <c r="N1408" s="4">
        <v>202.5</v>
      </c>
      <c r="O1408" s="4">
        <v>8900</v>
      </c>
      <c r="P1408" s="4">
        <f t="shared" si="88"/>
        <v>241.98750000000001</v>
      </c>
      <c r="Q1408" s="4">
        <v>13000</v>
      </c>
      <c r="R1408" s="4">
        <f t="shared" si="89"/>
        <v>3145837.5</v>
      </c>
      <c r="S1408" s="4">
        <f t="shared" si="90"/>
        <v>2179.5075000000002</v>
      </c>
      <c r="T1408" s="4">
        <v>2400</v>
      </c>
      <c r="U1408" s="4">
        <f t="shared" si="91"/>
        <v>5230818</v>
      </c>
      <c r="V1408" s="4">
        <f t="shared" si="92"/>
        <v>8376655.5</v>
      </c>
      <c r="W1408" s="4"/>
    </row>
    <row r="1409" spans="1:23" x14ac:dyDescent="0.25">
      <c r="A1409" s="4">
        <f t="shared" ref="A1409:A1469" si="94">+A1408+1</f>
        <v>897</v>
      </c>
      <c r="B1409" s="4" t="s">
        <v>49</v>
      </c>
      <c r="C1409" s="4">
        <v>1012053180</v>
      </c>
      <c r="D1409" s="4" t="s">
        <v>1051</v>
      </c>
      <c r="E1409" s="4" t="s">
        <v>1052</v>
      </c>
      <c r="F1409" s="4">
        <v>8</v>
      </c>
      <c r="G1409" s="5" t="s">
        <v>52</v>
      </c>
      <c r="H1409" s="4">
        <v>49</v>
      </c>
      <c r="I1409" s="4" t="s">
        <v>53</v>
      </c>
      <c r="J1409" s="4" t="s">
        <v>54</v>
      </c>
      <c r="K1409" s="4">
        <v>1</v>
      </c>
      <c r="L1409" s="4" t="s">
        <v>55</v>
      </c>
      <c r="M1409" s="4" t="s">
        <v>56</v>
      </c>
      <c r="N1409" s="4">
        <v>189</v>
      </c>
      <c r="O1409" s="4">
        <v>8900</v>
      </c>
      <c r="P1409" s="4">
        <f>0</f>
        <v>0</v>
      </c>
      <c r="Q1409" s="4"/>
      <c r="R1409" s="4">
        <f t="shared" ref="R1409:R1504" si="95">P1409*Q1409</f>
        <v>0</v>
      </c>
      <c r="S1409" s="4">
        <f t="shared" ref="S1409:S1504" si="96">N1409*10.763</f>
        <v>2034.2069999999999</v>
      </c>
      <c r="T1409" s="4">
        <v>2400</v>
      </c>
      <c r="U1409" s="4">
        <f t="shared" ref="U1409:U1504" si="97">S1409*T1409</f>
        <v>4882096.8</v>
      </c>
      <c r="V1409" s="4">
        <f t="shared" ref="V1409:V1504" si="98">R1409+U1409</f>
        <v>4882096.8</v>
      </c>
      <c r="W1409" s="4"/>
    </row>
    <row r="1410" spans="1:23" x14ac:dyDescent="0.25">
      <c r="A1410" s="4">
        <f t="shared" si="94"/>
        <v>898</v>
      </c>
      <c r="B1410" s="4" t="s">
        <v>49</v>
      </c>
      <c r="C1410" s="4">
        <v>1012053180</v>
      </c>
      <c r="D1410" s="4" t="s">
        <v>1051</v>
      </c>
      <c r="E1410" s="4" t="s">
        <v>1052</v>
      </c>
      <c r="F1410" s="4">
        <v>8</v>
      </c>
      <c r="G1410" s="5" t="s">
        <v>52</v>
      </c>
      <c r="H1410" s="4">
        <v>49</v>
      </c>
      <c r="I1410" s="4" t="s">
        <v>53</v>
      </c>
      <c r="J1410" s="4" t="s">
        <v>54</v>
      </c>
      <c r="K1410" s="4">
        <v>2</v>
      </c>
      <c r="L1410" s="4" t="s">
        <v>55</v>
      </c>
      <c r="M1410" s="4" t="s">
        <v>56</v>
      </c>
      <c r="N1410" s="4">
        <v>101.25</v>
      </c>
      <c r="O1410" s="4">
        <v>8900</v>
      </c>
      <c r="P1410" s="4">
        <f>0</f>
        <v>0</v>
      </c>
      <c r="Q1410" s="4"/>
      <c r="R1410" s="4">
        <f t="shared" si="95"/>
        <v>0</v>
      </c>
      <c r="S1410" s="4">
        <f t="shared" si="96"/>
        <v>1089.7537500000001</v>
      </c>
      <c r="T1410" s="4">
        <v>2400</v>
      </c>
      <c r="U1410" s="4">
        <f t="shared" si="97"/>
        <v>2615409</v>
      </c>
      <c r="V1410" s="4">
        <f t="shared" si="98"/>
        <v>2615409</v>
      </c>
      <c r="W1410" s="4"/>
    </row>
    <row r="1411" spans="1:23" x14ac:dyDescent="0.25">
      <c r="A1411" s="6"/>
      <c r="B1411" s="6"/>
      <c r="C1411" s="7"/>
      <c r="D1411" s="6"/>
      <c r="E1411" s="6"/>
      <c r="F1411" s="6"/>
      <c r="G1411" s="8"/>
      <c r="H1411" s="6"/>
      <c r="I1411" s="6"/>
      <c r="J1411" s="6"/>
      <c r="K1411" s="6"/>
      <c r="L1411" s="6"/>
      <c r="M1411" s="6"/>
      <c r="N1411" s="6">
        <f>SUM(N1408:N1410)</f>
        <v>492.75</v>
      </c>
      <c r="O1411" s="6">
        <f>O1410</f>
        <v>8900</v>
      </c>
      <c r="P1411" s="6">
        <f>SUM(P1408:P1410)</f>
        <v>241.98750000000001</v>
      </c>
      <c r="Q1411" s="6"/>
      <c r="R1411" s="6">
        <f>SUM(R1408:R1410)</f>
        <v>3145837.5</v>
      </c>
      <c r="S1411" s="6">
        <f>SUM(S1408:S1410)</f>
        <v>5303.4682499999999</v>
      </c>
      <c r="T1411" s="6"/>
      <c r="U1411" s="6">
        <f>SUM(U1408:U1410)</f>
        <v>12728323.800000001</v>
      </c>
      <c r="V1411" s="6">
        <f>SUM(V1408:V1410)</f>
        <v>15874161.300000001</v>
      </c>
      <c r="W1411" s="6">
        <f>(O1411/V1411)*100</f>
        <v>5.6065954174221472E-2</v>
      </c>
    </row>
    <row r="1412" spans="1:23" x14ac:dyDescent="0.25">
      <c r="A1412" s="4">
        <f>+A1410+1</f>
        <v>899</v>
      </c>
      <c r="B1412" s="4" t="s">
        <v>49</v>
      </c>
      <c r="C1412" s="4">
        <v>1012053182</v>
      </c>
      <c r="D1412" s="4" t="s">
        <v>1053</v>
      </c>
      <c r="E1412" s="4" t="s">
        <v>1054</v>
      </c>
      <c r="F1412" s="4">
        <v>8</v>
      </c>
      <c r="G1412" s="5" t="s">
        <v>52</v>
      </c>
      <c r="H1412" s="4">
        <v>49</v>
      </c>
      <c r="I1412" s="4" t="s">
        <v>53</v>
      </c>
      <c r="J1412" s="4" t="s">
        <v>54</v>
      </c>
      <c r="K1412" s="4">
        <v>0</v>
      </c>
      <c r="L1412" s="4" t="s">
        <v>68</v>
      </c>
      <c r="M1412" s="4" t="s">
        <v>56</v>
      </c>
      <c r="N1412" s="4">
        <v>6.0799999237060502</v>
      </c>
      <c r="O1412" s="4">
        <v>432</v>
      </c>
      <c r="P1412" s="4">
        <f t="shared" ref="P1412:P1502" si="99">N1412*1.195</f>
        <v>7.2655999088287304</v>
      </c>
      <c r="Q1412" s="4">
        <v>13000</v>
      </c>
      <c r="R1412" s="4">
        <f t="shared" si="95"/>
        <v>94452.798814773501</v>
      </c>
      <c r="S1412" s="4">
        <f t="shared" si="96"/>
        <v>65.439039178848219</v>
      </c>
      <c r="T1412" s="4">
        <v>2400</v>
      </c>
      <c r="U1412" s="4">
        <f t="shared" si="97"/>
        <v>157053.69402923572</v>
      </c>
      <c r="V1412" s="4">
        <f t="shared" si="98"/>
        <v>251506.49284400922</v>
      </c>
      <c r="W1412" s="4"/>
    </row>
    <row r="1413" spans="1:23" x14ac:dyDescent="0.25">
      <c r="A1413" s="4">
        <f t="shared" si="94"/>
        <v>900</v>
      </c>
      <c r="B1413" s="4" t="s">
        <v>49</v>
      </c>
      <c r="C1413" s="4">
        <v>1012053182</v>
      </c>
      <c r="D1413" s="4" t="s">
        <v>1053</v>
      </c>
      <c r="E1413" s="4" t="s">
        <v>1054</v>
      </c>
      <c r="F1413" s="4">
        <v>8</v>
      </c>
      <c r="G1413" s="5" t="s">
        <v>52</v>
      </c>
      <c r="H1413" s="4">
        <v>49</v>
      </c>
      <c r="I1413" s="4" t="s">
        <v>53</v>
      </c>
      <c r="J1413" s="4" t="s">
        <v>54</v>
      </c>
      <c r="K1413" s="4">
        <v>0</v>
      </c>
      <c r="L1413" s="4" t="s">
        <v>68</v>
      </c>
      <c r="M1413" s="4" t="s">
        <v>56</v>
      </c>
      <c r="N1413" s="4">
        <v>20.399999618530298</v>
      </c>
      <c r="O1413" s="4">
        <v>432</v>
      </c>
      <c r="P1413" s="4">
        <f t="shared" si="99"/>
        <v>24.377999544143709</v>
      </c>
      <c r="Q1413" s="4">
        <v>13000</v>
      </c>
      <c r="R1413" s="4">
        <f t="shared" si="95"/>
        <v>316913.99407386821</v>
      </c>
      <c r="S1413" s="4">
        <f t="shared" si="96"/>
        <v>219.56519589424161</v>
      </c>
      <c r="T1413" s="4">
        <v>2400</v>
      </c>
      <c r="U1413" s="4">
        <f t="shared" si="97"/>
        <v>526956.4701461799</v>
      </c>
      <c r="V1413" s="4">
        <f t="shared" si="98"/>
        <v>843870.46422004816</v>
      </c>
      <c r="W1413" s="4"/>
    </row>
    <row r="1414" spans="1:23" x14ac:dyDescent="0.25">
      <c r="A1414" s="4">
        <f t="shared" si="94"/>
        <v>901</v>
      </c>
      <c r="B1414" s="4" t="s">
        <v>49</v>
      </c>
      <c r="C1414" s="4">
        <v>1012053182</v>
      </c>
      <c r="D1414" s="4" t="s">
        <v>1053</v>
      </c>
      <c r="E1414" s="4" t="s">
        <v>1054</v>
      </c>
      <c r="F1414" s="4">
        <v>8</v>
      </c>
      <c r="G1414" s="5" t="s">
        <v>52</v>
      </c>
      <c r="H1414" s="4">
        <v>49</v>
      </c>
      <c r="I1414" s="4" t="s">
        <v>53</v>
      </c>
      <c r="J1414" s="4" t="s">
        <v>54</v>
      </c>
      <c r="K1414" s="4">
        <v>0</v>
      </c>
      <c r="L1414" s="4" t="s">
        <v>68</v>
      </c>
      <c r="M1414" s="4" t="s">
        <v>56</v>
      </c>
      <c r="N1414" s="4">
        <v>20.399999618530298</v>
      </c>
      <c r="O1414" s="4">
        <v>432</v>
      </c>
      <c r="P1414" s="4">
        <f t="shared" si="99"/>
        <v>24.377999544143709</v>
      </c>
      <c r="Q1414" s="4">
        <v>13000</v>
      </c>
      <c r="R1414" s="4">
        <f t="shared" si="95"/>
        <v>316913.99407386821</v>
      </c>
      <c r="S1414" s="4">
        <f t="shared" si="96"/>
        <v>219.56519589424161</v>
      </c>
      <c r="T1414" s="4">
        <v>2400</v>
      </c>
      <c r="U1414" s="4">
        <f t="shared" si="97"/>
        <v>526956.4701461799</v>
      </c>
      <c r="V1414" s="4">
        <f t="shared" si="98"/>
        <v>843870.46422004816</v>
      </c>
      <c r="W1414" s="4"/>
    </row>
    <row r="1415" spans="1:23" x14ac:dyDescent="0.25">
      <c r="A1415" s="6"/>
      <c r="B1415" s="6"/>
      <c r="C1415" s="7"/>
      <c r="D1415" s="6"/>
      <c r="E1415" s="6"/>
      <c r="F1415" s="6"/>
      <c r="G1415" s="8"/>
      <c r="H1415" s="6"/>
      <c r="I1415" s="6"/>
      <c r="J1415" s="6"/>
      <c r="K1415" s="6"/>
      <c r="L1415" s="6"/>
      <c r="M1415" s="6"/>
      <c r="N1415" s="6">
        <f>SUM(N1412:N1414)</f>
        <v>46.879999160766644</v>
      </c>
      <c r="O1415" s="6">
        <f>O1414</f>
        <v>432</v>
      </c>
      <c r="P1415" s="6">
        <f>SUM(P1412:P1414)</f>
        <v>56.021598997116143</v>
      </c>
      <c r="Q1415" s="6"/>
      <c r="R1415" s="6">
        <f>SUM(R1412:R1414)</f>
        <v>728280.78696250985</v>
      </c>
      <c r="S1415" s="6">
        <f>SUM(S1412:S1414)</f>
        <v>504.56943096733141</v>
      </c>
      <c r="T1415" s="6"/>
      <c r="U1415" s="6">
        <f>SUM(U1412:U1414)</f>
        <v>1210966.6343215955</v>
      </c>
      <c r="V1415" s="6">
        <f>SUM(V1412:V1414)</f>
        <v>1939247.4212841056</v>
      </c>
      <c r="W1415" s="6">
        <f>(O1415/V1415)*100</f>
        <v>2.2276682967764055E-2</v>
      </c>
    </row>
    <row r="1416" spans="1:23" x14ac:dyDescent="0.25">
      <c r="A1416" s="4">
        <f>+A1414+1</f>
        <v>902</v>
      </c>
      <c r="B1416" s="4" t="s">
        <v>49</v>
      </c>
      <c r="C1416" s="4">
        <v>1012053185</v>
      </c>
      <c r="D1416" s="4" t="s">
        <v>804</v>
      </c>
      <c r="E1416" s="4" t="s">
        <v>1055</v>
      </c>
      <c r="F1416" s="4">
        <v>8</v>
      </c>
      <c r="G1416" s="5" t="s">
        <v>52</v>
      </c>
      <c r="H1416" s="4">
        <v>49</v>
      </c>
      <c r="I1416" s="4" t="s">
        <v>53</v>
      </c>
      <c r="J1416" s="4" t="s">
        <v>54</v>
      </c>
      <c r="K1416" s="4">
        <v>0</v>
      </c>
      <c r="L1416" s="4" t="s">
        <v>55</v>
      </c>
      <c r="M1416" s="4" t="s">
        <v>56</v>
      </c>
      <c r="N1416" s="4">
        <v>121</v>
      </c>
      <c r="O1416" s="4">
        <v>1874</v>
      </c>
      <c r="P1416" s="4">
        <f t="shared" si="99"/>
        <v>144.595</v>
      </c>
      <c r="Q1416" s="4">
        <v>13000</v>
      </c>
      <c r="R1416" s="4">
        <f t="shared" si="95"/>
        <v>1879735</v>
      </c>
      <c r="S1416" s="4">
        <f t="shared" si="96"/>
        <v>1302.3230000000001</v>
      </c>
      <c r="T1416" s="4">
        <v>2400</v>
      </c>
      <c r="U1416" s="4">
        <f t="shared" si="97"/>
        <v>3125575.2</v>
      </c>
      <c r="V1416" s="4">
        <f t="shared" si="98"/>
        <v>5005310.2</v>
      </c>
      <c r="W1416" s="4"/>
    </row>
    <row r="1417" spans="1:23" x14ac:dyDescent="0.25">
      <c r="A1417" s="6"/>
      <c r="B1417" s="6"/>
      <c r="C1417" s="7"/>
      <c r="D1417" s="6"/>
      <c r="E1417" s="6"/>
      <c r="F1417" s="6"/>
      <c r="G1417" s="8"/>
      <c r="H1417" s="6"/>
      <c r="I1417" s="6"/>
      <c r="J1417" s="6"/>
      <c r="K1417" s="6"/>
      <c r="L1417" s="6"/>
      <c r="M1417" s="6"/>
      <c r="N1417" s="6">
        <f>SUM(N1416)</f>
        <v>121</v>
      </c>
      <c r="O1417" s="6">
        <f>O1416</f>
        <v>1874</v>
      </c>
      <c r="P1417" s="6">
        <f>SUM(P1416)</f>
        <v>144.595</v>
      </c>
      <c r="Q1417" s="6"/>
      <c r="R1417" s="6">
        <f>SUM(R1416)</f>
        <v>1879735</v>
      </c>
      <c r="S1417" s="6">
        <f>SUM(S1416)</f>
        <v>1302.3230000000001</v>
      </c>
      <c r="T1417" s="6"/>
      <c r="U1417" s="6">
        <f>SUM(U1416)</f>
        <v>3125575.2</v>
      </c>
      <c r="V1417" s="6">
        <f>SUM(V1416)</f>
        <v>5005310.2</v>
      </c>
      <c r="W1417" s="6">
        <f>(O1417/V1417)*100</f>
        <v>3.7440236970727604E-2</v>
      </c>
    </row>
    <row r="1418" spans="1:23" x14ac:dyDescent="0.25">
      <c r="A1418" s="4">
        <f>+A1416+1</f>
        <v>903</v>
      </c>
      <c r="B1418" s="4" t="s">
        <v>49</v>
      </c>
      <c r="C1418" s="4">
        <v>1012053193</v>
      </c>
      <c r="D1418" s="4" t="s">
        <v>1056</v>
      </c>
      <c r="E1418" s="4" t="s">
        <v>1057</v>
      </c>
      <c r="F1418" s="4">
        <v>8</v>
      </c>
      <c r="G1418" s="5" t="s">
        <v>52</v>
      </c>
      <c r="H1418" s="4">
        <v>49</v>
      </c>
      <c r="I1418" s="4" t="s">
        <v>53</v>
      </c>
      <c r="J1418" s="4" t="s">
        <v>54</v>
      </c>
      <c r="K1418" s="4">
        <v>0</v>
      </c>
      <c r="L1418" s="4" t="s">
        <v>55</v>
      </c>
      <c r="M1418" s="4" t="s">
        <v>56</v>
      </c>
      <c r="N1418" s="4">
        <v>126</v>
      </c>
      <c r="O1418" s="4">
        <v>8564</v>
      </c>
      <c r="P1418" s="4">
        <f t="shared" si="99"/>
        <v>150.57000000000002</v>
      </c>
      <c r="Q1418" s="4">
        <v>13000</v>
      </c>
      <c r="R1418" s="4">
        <f t="shared" si="95"/>
        <v>1957410.0000000002</v>
      </c>
      <c r="S1418" s="4">
        <f t="shared" si="96"/>
        <v>1356.1379999999999</v>
      </c>
      <c r="T1418" s="4">
        <v>2400</v>
      </c>
      <c r="U1418" s="4">
        <f t="shared" si="97"/>
        <v>3254731.1999999997</v>
      </c>
      <c r="V1418" s="4">
        <f t="shared" si="98"/>
        <v>5212141.2</v>
      </c>
      <c r="W1418" s="4"/>
    </row>
    <row r="1419" spans="1:23" x14ac:dyDescent="0.25">
      <c r="A1419" s="4">
        <f t="shared" si="94"/>
        <v>904</v>
      </c>
      <c r="B1419" s="4" t="s">
        <v>49</v>
      </c>
      <c r="C1419" s="4">
        <v>1012053193</v>
      </c>
      <c r="D1419" s="4" t="s">
        <v>1056</v>
      </c>
      <c r="E1419" s="4" t="s">
        <v>1057</v>
      </c>
      <c r="F1419" s="4">
        <v>8</v>
      </c>
      <c r="G1419" s="5" t="s">
        <v>52</v>
      </c>
      <c r="H1419" s="4">
        <v>49</v>
      </c>
      <c r="I1419" s="4" t="s">
        <v>53</v>
      </c>
      <c r="J1419" s="4" t="s">
        <v>54</v>
      </c>
      <c r="K1419" s="4">
        <v>1</v>
      </c>
      <c r="L1419" s="4" t="s">
        <v>55</v>
      </c>
      <c r="M1419" s="4" t="s">
        <v>56</v>
      </c>
      <c r="N1419" s="4">
        <v>126</v>
      </c>
      <c r="O1419" s="4">
        <v>8564</v>
      </c>
      <c r="P1419" s="4">
        <f>0</f>
        <v>0</v>
      </c>
      <c r="Q1419" s="4"/>
      <c r="R1419" s="4">
        <f t="shared" si="95"/>
        <v>0</v>
      </c>
      <c r="S1419" s="4">
        <f t="shared" si="96"/>
        <v>1356.1379999999999</v>
      </c>
      <c r="T1419" s="4">
        <v>2400</v>
      </c>
      <c r="U1419" s="4">
        <f t="shared" si="97"/>
        <v>3254731.1999999997</v>
      </c>
      <c r="V1419" s="4">
        <f t="shared" si="98"/>
        <v>3254731.1999999997</v>
      </c>
      <c r="W1419" s="4"/>
    </row>
    <row r="1420" spans="1:23" x14ac:dyDescent="0.25">
      <c r="A1420" s="4">
        <f t="shared" si="94"/>
        <v>905</v>
      </c>
      <c r="B1420" s="4" t="s">
        <v>49</v>
      </c>
      <c r="C1420" s="4">
        <v>1012053193</v>
      </c>
      <c r="D1420" s="4" t="s">
        <v>1056</v>
      </c>
      <c r="E1420" s="4" t="s">
        <v>1057</v>
      </c>
      <c r="F1420" s="4">
        <v>8</v>
      </c>
      <c r="G1420" s="5" t="s">
        <v>52</v>
      </c>
      <c r="H1420" s="4">
        <v>49</v>
      </c>
      <c r="I1420" s="4" t="s">
        <v>53</v>
      </c>
      <c r="J1420" s="4" t="s">
        <v>54</v>
      </c>
      <c r="K1420" s="4">
        <v>2</v>
      </c>
      <c r="L1420" s="4" t="s">
        <v>55</v>
      </c>
      <c r="M1420" s="4" t="s">
        <v>56</v>
      </c>
      <c r="N1420" s="4">
        <v>126</v>
      </c>
      <c r="O1420" s="4">
        <v>8564</v>
      </c>
      <c r="P1420" s="4">
        <f>0</f>
        <v>0</v>
      </c>
      <c r="Q1420" s="4"/>
      <c r="R1420" s="4">
        <f t="shared" si="95"/>
        <v>0</v>
      </c>
      <c r="S1420" s="4">
        <f t="shared" si="96"/>
        <v>1356.1379999999999</v>
      </c>
      <c r="T1420" s="4">
        <v>2400</v>
      </c>
      <c r="U1420" s="4">
        <f t="shared" si="97"/>
        <v>3254731.1999999997</v>
      </c>
      <c r="V1420" s="4">
        <f t="shared" si="98"/>
        <v>3254731.1999999997</v>
      </c>
      <c r="W1420" s="4"/>
    </row>
    <row r="1421" spans="1:23" x14ac:dyDescent="0.25">
      <c r="A1421" s="4">
        <f t="shared" si="94"/>
        <v>906</v>
      </c>
      <c r="B1421" s="4" t="s">
        <v>49</v>
      </c>
      <c r="C1421" s="4">
        <v>1012053193</v>
      </c>
      <c r="D1421" s="4" t="s">
        <v>1056</v>
      </c>
      <c r="E1421" s="4" t="s">
        <v>1057</v>
      </c>
      <c r="F1421" s="4">
        <v>8</v>
      </c>
      <c r="G1421" s="5" t="s">
        <v>52</v>
      </c>
      <c r="H1421" s="4">
        <v>49</v>
      </c>
      <c r="I1421" s="4" t="s">
        <v>53</v>
      </c>
      <c r="J1421" s="4" t="s">
        <v>54</v>
      </c>
      <c r="K1421" s="4">
        <v>3</v>
      </c>
      <c r="L1421" s="4" t="s">
        <v>55</v>
      </c>
      <c r="M1421" s="4" t="s">
        <v>56</v>
      </c>
      <c r="N1421" s="4">
        <v>126</v>
      </c>
      <c r="O1421" s="4">
        <v>8564</v>
      </c>
      <c r="P1421" s="4">
        <f>0</f>
        <v>0</v>
      </c>
      <c r="Q1421" s="4"/>
      <c r="R1421" s="4">
        <f t="shared" si="95"/>
        <v>0</v>
      </c>
      <c r="S1421" s="4">
        <f t="shared" si="96"/>
        <v>1356.1379999999999</v>
      </c>
      <c r="T1421" s="4">
        <v>2400</v>
      </c>
      <c r="U1421" s="4">
        <f t="shared" si="97"/>
        <v>3254731.1999999997</v>
      </c>
      <c r="V1421" s="4">
        <f t="shared" si="98"/>
        <v>3254731.1999999997</v>
      </c>
      <c r="W1421" s="4"/>
    </row>
    <row r="1422" spans="1:23" x14ac:dyDescent="0.25">
      <c r="A1422" s="4">
        <f t="shared" si="94"/>
        <v>907</v>
      </c>
      <c r="B1422" s="4" t="s">
        <v>49</v>
      </c>
      <c r="C1422" s="4">
        <v>1012053193</v>
      </c>
      <c r="D1422" s="4" t="s">
        <v>1056</v>
      </c>
      <c r="E1422" s="4" t="s">
        <v>1057</v>
      </c>
      <c r="F1422" s="4">
        <v>8</v>
      </c>
      <c r="G1422" s="5" t="s">
        <v>52</v>
      </c>
      <c r="H1422" s="4">
        <v>49</v>
      </c>
      <c r="I1422" s="4" t="s">
        <v>53</v>
      </c>
      <c r="J1422" s="4" t="s">
        <v>54</v>
      </c>
      <c r="K1422" s="4">
        <v>4</v>
      </c>
      <c r="L1422" s="4" t="s">
        <v>55</v>
      </c>
      <c r="M1422" s="4" t="s">
        <v>56</v>
      </c>
      <c r="N1422" s="4">
        <v>63</v>
      </c>
      <c r="O1422" s="4">
        <v>8564</v>
      </c>
      <c r="P1422" s="4">
        <f>0</f>
        <v>0</v>
      </c>
      <c r="Q1422" s="4"/>
      <c r="R1422" s="4">
        <f t="shared" si="95"/>
        <v>0</v>
      </c>
      <c r="S1422" s="4">
        <f t="shared" si="96"/>
        <v>678.06899999999996</v>
      </c>
      <c r="T1422" s="4">
        <v>2400</v>
      </c>
      <c r="U1422" s="4">
        <f t="shared" si="97"/>
        <v>1627365.5999999999</v>
      </c>
      <c r="V1422" s="4">
        <f t="shared" si="98"/>
        <v>1627365.5999999999</v>
      </c>
      <c r="W1422" s="4"/>
    </row>
    <row r="1423" spans="1:23" x14ac:dyDescent="0.25">
      <c r="A1423" s="6"/>
      <c r="B1423" s="6"/>
      <c r="C1423" s="7"/>
      <c r="D1423" s="6"/>
      <c r="E1423" s="6"/>
      <c r="F1423" s="6"/>
      <c r="G1423" s="8"/>
      <c r="H1423" s="6"/>
      <c r="I1423" s="6"/>
      <c r="J1423" s="6"/>
      <c r="K1423" s="6"/>
      <c r="L1423" s="6"/>
      <c r="M1423" s="6"/>
      <c r="N1423" s="6">
        <f>SUM(N1418:N1422)</f>
        <v>567</v>
      </c>
      <c r="O1423" s="6">
        <f>O1422</f>
        <v>8564</v>
      </c>
      <c r="P1423" s="6">
        <f>SUM(P1418:P1422)</f>
        <v>150.57000000000002</v>
      </c>
      <c r="Q1423" s="6"/>
      <c r="R1423" s="6">
        <f>SUM(R1418:R1422)</f>
        <v>1957410.0000000002</v>
      </c>
      <c r="S1423" s="6">
        <f>SUM(S1418:S1422)</f>
        <v>6102.6209999999992</v>
      </c>
      <c r="T1423" s="6"/>
      <c r="U1423" s="6">
        <f>SUM(U1418:U1422)</f>
        <v>14646290.399999999</v>
      </c>
      <c r="V1423" s="6">
        <f>SUM(V1418:V1422)</f>
        <v>16603700.399999999</v>
      </c>
      <c r="W1423" s="6">
        <f>(O1423/V1423)*100</f>
        <v>5.1578863709200631E-2</v>
      </c>
    </row>
    <row r="1424" spans="1:23" x14ac:dyDescent="0.25">
      <c r="A1424" s="4">
        <f>+A1422+1</f>
        <v>908</v>
      </c>
      <c r="B1424" s="4" t="s">
        <v>49</v>
      </c>
      <c r="C1424" s="4">
        <v>1012053195</v>
      </c>
      <c r="D1424" s="4" t="s">
        <v>1058</v>
      </c>
      <c r="E1424" s="4" t="s">
        <v>1059</v>
      </c>
      <c r="F1424" s="4">
        <v>8</v>
      </c>
      <c r="G1424" s="5" t="s">
        <v>52</v>
      </c>
      <c r="H1424" s="4">
        <v>49</v>
      </c>
      <c r="I1424" s="4" t="s">
        <v>53</v>
      </c>
      <c r="J1424" s="4" t="s">
        <v>54</v>
      </c>
      <c r="K1424" s="4">
        <v>0</v>
      </c>
      <c r="L1424" s="4" t="s">
        <v>55</v>
      </c>
      <c r="M1424" s="4" t="s">
        <v>56</v>
      </c>
      <c r="N1424" s="4">
        <v>113.39</v>
      </c>
      <c r="O1424" s="4">
        <v>4368</v>
      </c>
      <c r="P1424" s="4">
        <f t="shared" si="99"/>
        <v>135.50105000000002</v>
      </c>
      <c r="Q1424" s="4">
        <v>13000</v>
      </c>
      <c r="R1424" s="4">
        <f t="shared" si="95"/>
        <v>1761513.6500000004</v>
      </c>
      <c r="S1424" s="4">
        <f t="shared" si="96"/>
        <v>1220.4165700000001</v>
      </c>
      <c r="T1424" s="4">
        <v>2400</v>
      </c>
      <c r="U1424" s="4">
        <f t="shared" si="97"/>
        <v>2928999.7680000002</v>
      </c>
      <c r="V1424" s="4">
        <f t="shared" si="98"/>
        <v>4690513.4180000005</v>
      </c>
      <c r="W1424" s="4"/>
    </row>
    <row r="1425" spans="1:23" x14ac:dyDescent="0.25">
      <c r="A1425" s="4">
        <f t="shared" si="94"/>
        <v>909</v>
      </c>
      <c r="B1425" s="4" t="s">
        <v>49</v>
      </c>
      <c r="C1425" s="4">
        <v>1012053195</v>
      </c>
      <c r="D1425" s="4" t="s">
        <v>1058</v>
      </c>
      <c r="E1425" s="4" t="s">
        <v>1059</v>
      </c>
      <c r="F1425" s="4">
        <v>8</v>
      </c>
      <c r="G1425" s="5" t="s">
        <v>52</v>
      </c>
      <c r="H1425" s="4">
        <v>49</v>
      </c>
      <c r="I1425" s="4" t="s">
        <v>53</v>
      </c>
      <c r="J1425" s="4" t="s">
        <v>54</v>
      </c>
      <c r="K1425" s="4">
        <v>1</v>
      </c>
      <c r="L1425" s="4" t="s">
        <v>55</v>
      </c>
      <c r="M1425" s="4" t="s">
        <v>56</v>
      </c>
      <c r="N1425" s="4">
        <v>132.29</v>
      </c>
      <c r="O1425" s="4">
        <v>4368</v>
      </c>
      <c r="P1425" s="4">
        <f>0</f>
        <v>0</v>
      </c>
      <c r="Q1425" s="4"/>
      <c r="R1425" s="4">
        <f t="shared" si="95"/>
        <v>0</v>
      </c>
      <c r="S1425" s="4">
        <f t="shared" si="96"/>
        <v>1423.83727</v>
      </c>
      <c r="T1425" s="4">
        <v>2400</v>
      </c>
      <c r="U1425" s="4">
        <f t="shared" si="97"/>
        <v>3417209.4479999999</v>
      </c>
      <c r="V1425" s="4">
        <f t="shared" si="98"/>
        <v>3417209.4479999999</v>
      </c>
      <c r="W1425" s="4"/>
    </row>
    <row r="1426" spans="1:23" x14ac:dyDescent="0.25">
      <c r="A1426" s="6"/>
      <c r="B1426" s="6"/>
      <c r="C1426" s="7"/>
      <c r="D1426" s="6"/>
      <c r="E1426" s="6"/>
      <c r="F1426" s="6"/>
      <c r="G1426" s="8"/>
      <c r="H1426" s="6"/>
      <c r="I1426" s="6"/>
      <c r="J1426" s="6"/>
      <c r="K1426" s="6"/>
      <c r="L1426" s="6"/>
      <c r="M1426" s="6"/>
      <c r="N1426" s="6">
        <f>SUM(N1424:N1425)</f>
        <v>245.68</v>
      </c>
      <c r="O1426" s="6">
        <f>O1425</f>
        <v>4368</v>
      </c>
      <c r="P1426" s="6">
        <f>SUM(P1424:P1425)</f>
        <v>135.50105000000002</v>
      </c>
      <c r="Q1426" s="6"/>
      <c r="R1426" s="6">
        <f>SUM(R1424:R1425)</f>
        <v>1761513.6500000004</v>
      </c>
      <c r="S1426" s="6">
        <f>SUM(S1424:S1425)</f>
        <v>2644.2538400000003</v>
      </c>
      <c r="T1426" s="6"/>
      <c r="U1426" s="6">
        <f>SUM(U1424:U1425)</f>
        <v>6346209.216</v>
      </c>
      <c r="V1426" s="6">
        <f>SUM(V1424:V1425)</f>
        <v>8107722.8660000004</v>
      </c>
      <c r="W1426" s="6">
        <f>(O1426/V1426)*100</f>
        <v>5.3874559752373263E-2</v>
      </c>
    </row>
    <row r="1427" spans="1:23" x14ac:dyDescent="0.25">
      <c r="A1427" s="4">
        <f>+A1425+1</f>
        <v>910</v>
      </c>
      <c r="B1427" s="4" t="s">
        <v>49</v>
      </c>
      <c r="C1427" s="4">
        <v>1012053197</v>
      </c>
      <c r="D1427" s="4" t="s">
        <v>453</v>
      </c>
      <c r="E1427" s="4" t="s">
        <v>1060</v>
      </c>
      <c r="F1427" s="4">
        <v>8</v>
      </c>
      <c r="G1427" s="5" t="s">
        <v>52</v>
      </c>
      <c r="H1427" s="4">
        <v>49</v>
      </c>
      <c r="I1427" s="4" t="s">
        <v>53</v>
      </c>
      <c r="J1427" s="4" t="s">
        <v>54</v>
      </c>
      <c r="K1427" s="4">
        <v>0</v>
      </c>
      <c r="L1427" s="4" t="s">
        <v>55</v>
      </c>
      <c r="M1427" s="4" t="s">
        <v>56</v>
      </c>
      <c r="N1427" s="4">
        <v>168</v>
      </c>
      <c r="O1427" s="4">
        <v>2604</v>
      </c>
      <c r="P1427" s="4">
        <f t="shared" si="99"/>
        <v>200.76000000000002</v>
      </c>
      <c r="Q1427" s="4">
        <v>13000</v>
      </c>
      <c r="R1427" s="4">
        <f t="shared" si="95"/>
        <v>2609880.0000000005</v>
      </c>
      <c r="S1427" s="4">
        <f t="shared" si="96"/>
        <v>1808.184</v>
      </c>
      <c r="T1427" s="4">
        <v>2400</v>
      </c>
      <c r="U1427" s="4">
        <f t="shared" si="97"/>
        <v>4339641.5999999996</v>
      </c>
      <c r="V1427" s="4">
        <f t="shared" si="98"/>
        <v>6949521.5999999996</v>
      </c>
      <c r="W1427" s="4"/>
    </row>
    <row r="1428" spans="1:23" x14ac:dyDescent="0.25">
      <c r="A1428" s="6"/>
      <c r="B1428" s="6"/>
      <c r="C1428" s="7"/>
      <c r="D1428" s="6"/>
      <c r="E1428" s="6"/>
      <c r="F1428" s="6"/>
      <c r="G1428" s="8"/>
      <c r="H1428" s="6"/>
      <c r="I1428" s="6"/>
      <c r="J1428" s="6"/>
      <c r="K1428" s="6"/>
      <c r="L1428" s="6"/>
      <c r="M1428" s="6"/>
      <c r="N1428" s="6">
        <f>SUM(N1427)</f>
        <v>168</v>
      </c>
      <c r="O1428" s="6">
        <f>O1427</f>
        <v>2604</v>
      </c>
      <c r="P1428" s="6">
        <f>SUM(P1427)</f>
        <v>200.76000000000002</v>
      </c>
      <c r="Q1428" s="6"/>
      <c r="R1428" s="6">
        <f>SUM(R1427)</f>
        <v>2609880.0000000005</v>
      </c>
      <c r="S1428" s="6">
        <f>SUM(S1427)</f>
        <v>1808.184</v>
      </c>
      <c r="T1428" s="6"/>
      <c r="U1428" s="6">
        <f>SUM(U1427)</f>
        <v>4339641.5999999996</v>
      </c>
      <c r="V1428" s="6">
        <f>SUM(V1427)</f>
        <v>6949521.5999999996</v>
      </c>
      <c r="W1428" s="6">
        <f>(O1428/V1428)*100</f>
        <v>3.7470205143329584E-2</v>
      </c>
    </row>
    <row r="1429" spans="1:23" x14ac:dyDescent="0.25">
      <c r="A1429" s="4">
        <f>+A1427+1</f>
        <v>911</v>
      </c>
      <c r="B1429" s="4" t="s">
        <v>49</v>
      </c>
      <c r="C1429" s="4">
        <v>1012053282</v>
      </c>
      <c r="D1429" s="4" t="s">
        <v>1061</v>
      </c>
      <c r="E1429" s="4" t="s">
        <v>1062</v>
      </c>
      <c r="F1429" s="4">
        <v>8</v>
      </c>
      <c r="G1429" s="5" t="s">
        <v>52</v>
      </c>
      <c r="H1429" s="4">
        <v>49</v>
      </c>
      <c r="I1429" s="4" t="s">
        <v>53</v>
      </c>
      <c r="J1429" s="4" t="s">
        <v>54</v>
      </c>
      <c r="K1429" s="4">
        <v>0</v>
      </c>
      <c r="L1429" s="4" t="s">
        <v>55</v>
      </c>
      <c r="M1429" s="4" t="s">
        <v>56</v>
      </c>
      <c r="N1429" s="4">
        <v>84</v>
      </c>
      <c r="O1429" s="4">
        <v>1300</v>
      </c>
      <c r="P1429" s="4">
        <f t="shared" si="99"/>
        <v>100.38000000000001</v>
      </c>
      <c r="Q1429" s="4">
        <v>13000</v>
      </c>
      <c r="R1429" s="4">
        <f t="shared" si="95"/>
        <v>1304940.0000000002</v>
      </c>
      <c r="S1429" s="4">
        <f t="shared" si="96"/>
        <v>904.09199999999998</v>
      </c>
      <c r="T1429" s="4">
        <v>2400</v>
      </c>
      <c r="U1429" s="4">
        <f t="shared" si="97"/>
        <v>2169820.7999999998</v>
      </c>
      <c r="V1429" s="4">
        <f t="shared" si="98"/>
        <v>3474760.8</v>
      </c>
      <c r="W1429" s="4"/>
    </row>
    <row r="1430" spans="1:23" x14ac:dyDescent="0.25">
      <c r="A1430" s="6"/>
      <c r="B1430" s="6"/>
      <c r="C1430" s="7"/>
      <c r="D1430" s="6"/>
      <c r="E1430" s="6"/>
      <c r="F1430" s="6"/>
      <c r="G1430" s="8"/>
      <c r="H1430" s="6"/>
      <c r="I1430" s="6"/>
      <c r="J1430" s="6"/>
      <c r="K1430" s="6"/>
      <c r="L1430" s="6"/>
      <c r="M1430" s="6"/>
      <c r="N1430" s="6">
        <f>SUM(N1429)</f>
        <v>84</v>
      </c>
      <c r="O1430" s="6">
        <f>O1429</f>
        <v>1300</v>
      </c>
      <c r="P1430" s="6">
        <f>SUM(P1429)</f>
        <v>100.38000000000001</v>
      </c>
      <c r="Q1430" s="6"/>
      <c r="R1430" s="6">
        <f>SUM(R1429)</f>
        <v>1304940.0000000002</v>
      </c>
      <c r="S1430" s="6">
        <f>SUM(S1429)</f>
        <v>904.09199999999998</v>
      </c>
      <c r="T1430" s="6"/>
      <c r="U1430" s="6">
        <f>SUM(U1429)</f>
        <v>2169820.7999999998</v>
      </c>
      <c r="V1430" s="6">
        <f>SUM(V1429)</f>
        <v>3474760.8</v>
      </c>
      <c r="W1430" s="6">
        <f>(O1430/V1430)*100</f>
        <v>3.7412647224522623E-2</v>
      </c>
    </row>
    <row r="1431" spans="1:23" x14ac:dyDescent="0.25">
      <c r="A1431" s="4">
        <f>+A1429+1</f>
        <v>912</v>
      </c>
      <c r="B1431" s="4" t="s">
        <v>49</v>
      </c>
      <c r="C1431" s="4">
        <v>1012053283</v>
      </c>
      <c r="D1431" s="4" t="s">
        <v>1063</v>
      </c>
      <c r="E1431" s="4" t="s">
        <v>1064</v>
      </c>
      <c r="F1431" s="4">
        <v>8</v>
      </c>
      <c r="G1431" s="5" t="s">
        <v>52</v>
      </c>
      <c r="H1431" s="4">
        <v>49</v>
      </c>
      <c r="I1431" s="4" t="s">
        <v>53</v>
      </c>
      <c r="J1431" s="4" t="s">
        <v>54</v>
      </c>
      <c r="K1431" s="4">
        <v>0</v>
      </c>
      <c r="L1431" s="4" t="s">
        <v>55</v>
      </c>
      <c r="M1431" s="4" t="s">
        <v>56</v>
      </c>
      <c r="N1431" s="4">
        <v>46.130001068115199</v>
      </c>
      <c r="O1431" s="4">
        <v>1954</v>
      </c>
      <c r="P1431" s="4">
        <f t="shared" si="99"/>
        <v>55.125351276397666</v>
      </c>
      <c r="Q1431" s="4">
        <v>13000</v>
      </c>
      <c r="R1431" s="4">
        <f t="shared" si="95"/>
        <v>716629.5665931697</v>
      </c>
      <c r="S1431" s="4">
        <f t="shared" si="96"/>
        <v>496.49720149612386</v>
      </c>
      <c r="T1431" s="4">
        <v>2400</v>
      </c>
      <c r="U1431" s="4">
        <f t="shared" si="97"/>
        <v>1191593.2835906972</v>
      </c>
      <c r="V1431" s="4">
        <f t="shared" si="98"/>
        <v>1908222.8501838669</v>
      </c>
      <c r="W1431" s="4"/>
    </row>
    <row r="1432" spans="1:23" x14ac:dyDescent="0.25">
      <c r="A1432" s="4">
        <f t="shared" si="94"/>
        <v>913</v>
      </c>
      <c r="B1432" s="4" t="s">
        <v>49</v>
      </c>
      <c r="C1432" s="4">
        <v>1012053283</v>
      </c>
      <c r="D1432" s="4" t="s">
        <v>1063</v>
      </c>
      <c r="E1432" s="4" t="s">
        <v>1064</v>
      </c>
      <c r="F1432" s="4">
        <v>8</v>
      </c>
      <c r="G1432" s="5" t="s">
        <v>52</v>
      </c>
      <c r="H1432" s="4">
        <v>49</v>
      </c>
      <c r="I1432" s="4" t="s">
        <v>53</v>
      </c>
      <c r="J1432" s="4" t="s">
        <v>54</v>
      </c>
      <c r="K1432" s="4">
        <v>1</v>
      </c>
      <c r="L1432" s="4" t="s">
        <v>55</v>
      </c>
      <c r="M1432" s="4" t="s">
        <v>56</v>
      </c>
      <c r="N1432" s="4">
        <v>62.900001525878899</v>
      </c>
      <c r="O1432" s="4">
        <v>1954</v>
      </c>
      <c r="P1432" s="4">
        <f>0</f>
        <v>0</v>
      </c>
      <c r="Q1432" s="4"/>
      <c r="R1432" s="4">
        <f t="shared" si="95"/>
        <v>0</v>
      </c>
      <c r="S1432" s="4">
        <f t="shared" si="96"/>
        <v>676.99271642303461</v>
      </c>
      <c r="T1432" s="4">
        <v>2400</v>
      </c>
      <c r="U1432" s="4">
        <f t="shared" si="97"/>
        <v>1624782.5194152831</v>
      </c>
      <c r="V1432" s="4">
        <f t="shared" si="98"/>
        <v>1624782.5194152831</v>
      </c>
      <c r="W1432" s="4"/>
    </row>
    <row r="1433" spans="1:23" x14ac:dyDescent="0.25">
      <c r="A1433" s="6"/>
      <c r="B1433" s="6"/>
      <c r="C1433" s="7"/>
      <c r="D1433" s="6"/>
      <c r="E1433" s="6"/>
      <c r="F1433" s="6"/>
      <c r="G1433" s="8"/>
      <c r="H1433" s="6"/>
      <c r="I1433" s="6"/>
      <c r="J1433" s="6"/>
      <c r="K1433" s="6"/>
      <c r="L1433" s="6"/>
      <c r="M1433" s="6"/>
      <c r="N1433" s="6">
        <f>SUM(N1431:N1432)</f>
        <v>109.0300025939941</v>
      </c>
      <c r="O1433" s="6">
        <f>O1432</f>
        <v>1954</v>
      </c>
      <c r="P1433" s="6">
        <f>SUM(P1431:P1432)</f>
        <v>55.125351276397666</v>
      </c>
      <c r="Q1433" s="6"/>
      <c r="R1433" s="6">
        <f>SUM(R1431:R1432)</f>
        <v>716629.5665931697</v>
      </c>
      <c r="S1433" s="6">
        <f>SUM(S1431:S1432)</f>
        <v>1173.4899179191584</v>
      </c>
      <c r="T1433" s="6"/>
      <c r="U1433" s="6">
        <f>SUM(U1431:U1432)</f>
        <v>2816375.8030059803</v>
      </c>
      <c r="V1433" s="6">
        <f>SUM(V1431:V1432)</f>
        <v>3533005.36959915</v>
      </c>
      <c r="W1433" s="6">
        <f>(O1433/V1433)*100</f>
        <v>5.5307020385924242E-2</v>
      </c>
    </row>
    <row r="1434" spans="1:23" x14ac:dyDescent="0.25">
      <c r="A1434" s="4">
        <f>+A1432+1</f>
        <v>914</v>
      </c>
      <c r="B1434" s="4" t="s">
        <v>49</v>
      </c>
      <c r="C1434" s="4">
        <v>1012053284</v>
      </c>
      <c r="D1434" s="4" t="s">
        <v>1065</v>
      </c>
      <c r="E1434" s="4" t="s">
        <v>1066</v>
      </c>
      <c r="F1434" s="4">
        <v>8</v>
      </c>
      <c r="G1434" s="5" t="s">
        <v>52</v>
      </c>
      <c r="H1434" s="4">
        <v>49</v>
      </c>
      <c r="I1434" s="4" t="s">
        <v>53</v>
      </c>
      <c r="J1434" s="4" t="s">
        <v>54</v>
      </c>
      <c r="K1434" s="4">
        <v>0</v>
      </c>
      <c r="L1434" s="4" t="s">
        <v>55</v>
      </c>
      <c r="M1434" s="4" t="s">
        <v>56</v>
      </c>
      <c r="N1434" s="4">
        <v>93.010002136230497</v>
      </c>
      <c r="O1434" s="4">
        <v>3664</v>
      </c>
      <c r="P1434" s="4">
        <f t="shared" si="99"/>
        <v>111.14695255279545</v>
      </c>
      <c r="Q1434" s="4">
        <v>13000</v>
      </c>
      <c r="R1434" s="4">
        <f t="shared" si="95"/>
        <v>1444910.3831863408</v>
      </c>
      <c r="S1434" s="4">
        <f t="shared" si="96"/>
        <v>1001.0666529922488</v>
      </c>
      <c r="T1434" s="4">
        <v>2400</v>
      </c>
      <c r="U1434" s="4">
        <f t="shared" si="97"/>
        <v>2402559.9671813971</v>
      </c>
      <c r="V1434" s="4">
        <f t="shared" si="98"/>
        <v>3847470.3503677379</v>
      </c>
      <c r="W1434" s="4"/>
    </row>
    <row r="1435" spans="1:23" x14ac:dyDescent="0.25">
      <c r="A1435" s="4">
        <f t="shared" si="94"/>
        <v>915</v>
      </c>
      <c r="B1435" s="4" t="s">
        <v>49</v>
      </c>
      <c r="C1435" s="4">
        <v>1012053284</v>
      </c>
      <c r="D1435" s="4" t="s">
        <v>1065</v>
      </c>
      <c r="E1435" s="4" t="s">
        <v>1066</v>
      </c>
      <c r="F1435" s="4">
        <v>8</v>
      </c>
      <c r="G1435" s="5" t="s">
        <v>52</v>
      </c>
      <c r="H1435" s="4">
        <v>49</v>
      </c>
      <c r="I1435" s="4" t="s">
        <v>53</v>
      </c>
      <c r="J1435" s="4" t="s">
        <v>54</v>
      </c>
      <c r="K1435" s="4">
        <v>1</v>
      </c>
      <c r="L1435" s="4" t="s">
        <v>55</v>
      </c>
      <c r="M1435" s="4" t="s">
        <v>56</v>
      </c>
      <c r="N1435" s="4">
        <v>112.66000366210901</v>
      </c>
      <c r="O1435" s="4">
        <v>3664</v>
      </c>
      <c r="P1435" s="4">
        <f>0</f>
        <v>0</v>
      </c>
      <c r="Q1435" s="4"/>
      <c r="R1435" s="4">
        <f t="shared" si="95"/>
        <v>0</v>
      </c>
      <c r="S1435" s="4">
        <f t="shared" si="96"/>
        <v>1212.5596194152793</v>
      </c>
      <c r="T1435" s="4">
        <v>2400</v>
      </c>
      <c r="U1435" s="4">
        <f t="shared" si="97"/>
        <v>2910143.0865966701</v>
      </c>
      <c r="V1435" s="4">
        <f t="shared" si="98"/>
        <v>2910143.0865966701</v>
      </c>
      <c r="W1435" s="4"/>
    </row>
    <row r="1436" spans="1:23" x14ac:dyDescent="0.25">
      <c r="A1436" s="6"/>
      <c r="B1436" s="6"/>
      <c r="C1436" s="7"/>
      <c r="D1436" s="6"/>
      <c r="E1436" s="6"/>
      <c r="F1436" s="6"/>
      <c r="G1436" s="8"/>
      <c r="H1436" s="6"/>
      <c r="I1436" s="6"/>
      <c r="J1436" s="6"/>
      <c r="K1436" s="6"/>
      <c r="L1436" s="6"/>
      <c r="M1436" s="6"/>
      <c r="N1436" s="6">
        <f>SUM(N1434:N1435)</f>
        <v>205.6700057983395</v>
      </c>
      <c r="O1436" s="6">
        <f>O1435</f>
        <v>3664</v>
      </c>
      <c r="P1436" s="6">
        <f>SUM(P1434:P1435)</f>
        <v>111.14695255279545</v>
      </c>
      <c r="Q1436" s="6"/>
      <c r="R1436" s="6">
        <f>SUM(R1434:R1435)</f>
        <v>1444910.3831863408</v>
      </c>
      <c r="S1436" s="6">
        <f>SUM(S1434:S1435)</f>
        <v>2213.6262724075282</v>
      </c>
      <c r="T1436" s="6"/>
      <c r="U1436" s="6">
        <f>SUM(U1434:U1435)</f>
        <v>5312703.0537780672</v>
      </c>
      <c r="V1436" s="6">
        <f>SUM(V1434:V1435)</f>
        <v>6757613.4369644076</v>
      </c>
      <c r="W1436" s="6">
        <f>(O1436/V1436)*100</f>
        <v>5.4220325477006094E-2</v>
      </c>
    </row>
    <row r="1437" spans="1:23" x14ac:dyDescent="0.25">
      <c r="A1437" s="4">
        <f>+A1435+1</f>
        <v>916</v>
      </c>
      <c r="B1437" s="4" t="s">
        <v>49</v>
      </c>
      <c r="C1437" s="4">
        <v>1012053286</v>
      </c>
      <c r="D1437" s="4" t="s">
        <v>1067</v>
      </c>
      <c r="E1437" s="4" t="s">
        <v>1068</v>
      </c>
      <c r="F1437" s="4">
        <v>8</v>
      </c>
      <c r="G1437" s="5" t="s">
        <v>52</v>
      </c>
      <c r="H1437" s="4">
        <v>49</v>
      </c>
      <c r="I1437" s="4" t="s">
        <v>53</v>
      </c>
      <c r="J1437" s="4" t="s">
        <v>54</v>
      </c>
      <c r="K1437" s="4">
        <v>0</v>
      </c>
      <c r="L1437" s="4" t="s">
        <v>55</v>
      </c>
      <c r="M1437" s="4" t="s">
        <v>56</v>
      </c>
      <c r="N1437" s="4">
        <v>133.9</v>
      </c>
      <c r="O1437" s="4">
        <v>2076</v>
      </c>
      <c r="P1437" s="4">
        <f t="shared" si="99"/>
        <v>160.01050000000001</v>
      </c>
      <c r="Q1437" s="4">
        <v>13000</v>
      </c>
      <c r="R1437" s="4">
        <f t="shared" si="95"/>
        <v>2080136.5</v>
      </c>
      <c r="S1437" s="4">
        <f t="shared" si="96"/>
        <v>1441.1657</v>
      </c>
      <c r="T1437" s="4">
        <v>2400</v>
      </c>
      <c r="U1437" s="4">
        <f t="shared" si="97"/>
        <v>3458797.68</v>
      </c>
      <c r="V1437" s="4">
        <f t="shared" si="98"/>
        <v>5538934.1799999997</v>
      </c>
      <c r="W1437" s="4"/>
    </row>
    <row r="1438" spans="1:23" x14ac:dyDescent="0.25">
      <c r="A1438" s="6"/>
      <c r="B1438" s="6"/>
      <c r="C1438" s="7"/>
      <c r="D1438" s="6"/>
      <c r="E1438" s="6"/>
      <c r="F1438" s="6"/>
      <c r="G1438" s="8"/>
      <c r="H1438" s="6"/>
      <c r="I1438" s="6"/>
      <c r="J1438" s="6"/>
      <c r="K1438" s="6"/>
      <c r="L1438" s="6"/>
      <c r="M1438" s="6"/>
      <c r="N1438" s="6">
        <f>SUM(N1437)</f>
        <v>133.9</v>
      </c>
      <c r="O1438" s="6">
        <f>O1437</f>
        <v>2076</v>
      </c>
      <c r="P1438" s="6">
        <f>SUM(P1437)</f>
        <v>160.01050000000001</v>
      </c>
      <c r="Q1438" s="6"/>
      <c r="R1438" s="6">
        <f>SUM(R1437)</f>
        <v>2080136.5</v>
      </c>
      <c r="S1438" s="6">
        <f>SUM(S1437)</f>
        <v>1441.1657</v>
      </c>
      <c r="T1438" s="6"/>
      <c r="U1438" s="6">
        <f>SUM(U1437)</f>
        <v>3458797.68</v>
      </c>
      <c r="V1438" s="6">
        <f>SUM(V1437)</f>
        <v>5538934.1799999997</v>
      </c>
      <c r="W1438" s="6">
        <f>(O1438/V1438)*100</f>
        <v>3.7480134851503144E-2</v>
      </c>
    </row>
    <row r="1439" spans="1:23" x14ac:dyDescent="0.25">
      <c r="A1439" s="4">
        <f>+A1437+1</f>
        <v>917</v>
      </c>
      <c r="B1439" s="4" t="s">
        <v>49</v>
      </c>
      <c r="C1439" s="4">
        <v>1012053287</v>
      </c>
      <c r="D1439" s="4" t="s">
        <v>1069</v>
      </c>
      <c r="E1439" s="4" t="s">
        <v>1070</v>
      </c>
      <c r="F1439" s="4">
        <v>8</v>
      </c>
      <c r="G1439" s="5" t="s">
        <v>52</v>
      </c>
      <c r="H1439" s="4">
        <v>49</v>
      </c>
      <c r="I1439" s="4" t="s">
        <v>53</v>
      </c>
      <c r="J1439" s="4" t="s">
        <v>54</v>
      </c>
      <c r="K1439" s="4">
        <v>0</v>
      </c>
      <c r="L1439" s="4" t="s">
        <v>55</v>
      </c>
      <c r="M1439" s="4" t="s">
        <v>56</v>
      </c>
      <c r="N1439" s="4">
        <v>82.96</v>
      </c>
      <c r="O1439" s="4">
        <v>6176</v>
      </c>
      <c r="P1439" s="4">
        <f t="shared" si="99"/>
        <v>99.137199999999993</v>
      </c>
      <c r="Q1439" s="4">
        <v>13000</v>
      </c>
      <c r="R1439" s="4">
        <f t="shared" si="95"/>
        <v>1288783.5999999999</v>
      </c>
      <c r="S1439" s="4">
        <f t="shared" si="96"/>
        <v>892.89847999999995</v>
      </c>
      <c r="T1439" s="4">
        <v>2400</v>
      </c>
      <c r="U1439" s="4">
        <f t="shared" si="97"/>
        <v>2142956.352</v>
      </c>
      <c r="V1439" s="4">
        <f t="shared" si="98"/>
        <v>3431739.9519999996</v>
      </c>
      <c r="W1439" s="4"/>
    </row>
    <row r="1440" spans="1:23" x14ac:dyDescent="0.25">
      <c r="A1440" s="4">
        <f t="shared" si="94"/>
        <v>918</v>
      </c>
      <c r="B1440" s="4" t="s">
        <v>49</v>
      </c>
      <c r="C1440" s="4">
        <v>1012053287</v>
      </c>
      <c r="D1440" s="4" t="s">
        <v>1069</v>
      </c>
      <c r="E1440" s="4" t="s">
        <v>1070</v>
      </c>
      <c r="F1440" s="4">
        <v>8</v>
      </c>
      <c r="G1440" s="5" t="s">
        <v>52</v>
      </c>
      <c r="H1440" s="4">
        <v>49</v>
      </c>
      <c r="I1440" s="4" t="s">
        <v>53</v>
      </c>
      <c r="J1440" s="4" t="s">
        <v>54</v>
      </c>
      <c r="K1440" s="4">
        <v>1</v>
      </c>
      <c r="L1440" s="4" t="s">
        <v>55</v>
      </c>
      <c r="M1440" s="4" t="s">
        <v>56</v>
      </c>
      <c r="N1440" s="4">
        <v>101.25</v>
      </c>
      <c r="O1440" s="4">
        <v>6176</v>
      </c>
      <c r="P1440" s="4">
        <f>0</f>
        <v>0</v>
      </c>
      <c r="Q1440" s="4"/>
      <c r="R1440" s="4">
        <f t="shared" si="95"/>
        <v>0</v>
      </c>
      <c r="S1440" s="4">
        <f t="shared" si="96"/>
        <v>1089.7537500000001</v>
      </c>
      <c r="T1440" s="4">
        <v>2400</v>
      </c>
      <c r="U1440" s="4">
        <f t="shared" si="97"/>
        <v>2615409</v>
      </c>
      <c r="V1440" s="4">
        <f t="shared" si="98"/>
        <v>2615409</v>
      </c>
      <c r="W1440" s="4"/>
    </row>
    <row r="1441" spans="1:23" x14ac:dyDescent="0.25">
      <c r="A1441" s="4">
        <f t="shared" si="94"/>
        <v>919</v>
      </c>
      <c r="B1441" s="4" t="s">
        <v>49</v>
      </c>
      <c r="C1441" s="4">
        <v>1012053287</v>
      </c>
      <c r="D1441" s="4" t="s">
        <v>1069</v>
      </c>
      <c r="E1441" s="4" t="s">
        <v>1070</v>
      </c>
      <c r="F1441" s="4">
        <v>8</v>
      </c>
      <c r="G1441" s="5" t="s">
        <v>52</v>
      </c>
      <c r="H1441" s="4">
        <v>49</v>
      </c>
      <c r="I1441" s="4" t="s">
        <v>53</v>
      </c>
      <c r="J1441" s="4" t="s">
        <v>54</v>
      </c>
      <c r="K1441" s="4">
        <v>2</v>
      </c>
      <c r="L1441" s="4" t="s">
        <v>55</v>
      </c>
      <c r="M1441" s="4" t="s">
        <v>56</v>
      </c>
      <c r="N1441" s="4">
        <v>101.25</v>
      </c>
      <c r="O1441" s="4">
        <v>6176</v>
      </c>
      <c r="P1441" s="4">
        <f>0</f>
        <v>0</v>
      </c>
      <c r="Q1441" s="4"/>
      <c r="R1441" s="4">
        <f t="shared" si="95"/>
        <v>0</v>
      </c>
      <c r="S1441" s="4">
        <f t="shared" si="96"/>
        <v>1089.7537500000001</v>
      </c>
      <c r="T1441" s="4">
        <v>2400</v>
      </c>
      <c r="U1441" s="4">
        <f t="shared" si="97"/>
        <v>2615409</v>
      </c>
      <c r="V1441" s="4">
        <f t="shared" si="98"/>
        <v>2615409</v>
      </c>
      <c r="W1441" s="4"/>
    </row>
    <row r="1442" spans="1:23" x14ac:dyDescent="0.25">
      <c r="A1442" s="4">
        <f t="shared" si="94"/>
        <v>920</v>
      </c>
      <c r="B1442" s="4" t="s">
        <v>49</v>
      </c>
      <c r="C1442" s="4">
        <v>1012053287</v>
      </c>
      <c r="D1442" s="4" t="s">
        <v>1069</v>
      </c>
      <c r="E1442" s="4" t="s">
        <v>1070</v>
      </c>
      <c r="F1442" s="4">
        <v>8</v>
      </c>
      <c r="G1442" s="5" t="s">
        <v>52</v>
      </c>
      <c r="H1442" s="4">
        <v>49</v>
      </c>
      <c r="I1442" s="4" t="s">
        <v>53</v>
      </c>
      <c r="J1442" s="4" t="s">
        <v>54</v>
      </c>
      <c r="K1442" s="4">
        <v>3</v>
      </c>
      <c r="L1442" s="4" t="s">
        <v>55</v>
      </c>
      <c r="M1442" s="4" t="s">
        <v>56</v>
      </c>
      <c r="N1442" s="4">
        <v>101.25</v>
      </c>
      <c r="O1442" s="4">
        <v>6176</v>
      </c>
      <c r="P1442" s="4">
        <f>0</f>
        <v>0</v>
      </c>
      <c r="Q1442" s="4"/>
      <c r="R1442" s="4">
        <f t="shared" si="95"/>
        <v>0</v>
      </c>
      <c r="S1442" s="4">
        <f t="shared" si="96"/>
        <v>1089.7537500000001</v>
      </c>
      <c r="T1442" s="4">
        <v>2400</v>
      </c>
      <c r="U1442" s="4">
        <f t="shared" si="97"/>
        <v>2615409</v>
      </c>
      <c r="V1442" s="4">
        <f t="shared" si="98"/>
        <v>2615409</v>
      </c>
      <c r="W1442" s="4"/>
    </row>
    <row r="1443" spans="1:23" x14ac:dyDescent="0.25">
      <c r="A1443" s="6"/>
      <c r="B1443" s="6"/>
      <c r="C1443" s="7"/>
      <c r="D1443" s="6"/>
      <c r="E1443" s="6"/>
      <c r="F1443" s="6"/>
      <c r="G1443" s="8"/>
      <c r="H1443" s="6"/>
      <c r="I1443" s="6"/>
      <c r="J1443" s="6"/>
      <c r="K1443" s="6"/>
      <c r="L1443" s="6"/>
      <c r="M1443" s="6"/>
      <c r="N1443" s="6">
        <f>SUM(N1439:N1442)</f>
        <v>386.71</v>
      </c>
      <c r="O1443" s="6">
        <f>O1442</f>
        <v>6176</v>
      </c>
      <c r="P1443" s="6">
        <f>SUM(P1439:P1442)</f>
        <v>99.137199999999993</v>
      </c>
      <c r="Q1443" s="6"/>
      <c r="R1443" s="6">
        <f>SUM(R1439:R1442)</f>
        <v>1288783.5999999999</v>
      </c>
      <c r="S1443" s="6">
        <f>SUM(S1439:S1442)</f>
        <v>4162.1597300000003</v>
      </c>
      <c r="T1443" s="6"/>
      <c r="U1443" s="6">
        <f>SUM(U1439:U1442)</f>
        <v>9989183.352</v>
      </c>
      <c r="V1443" s="6">
        <f>SUM(V1439:V1442)</f>
        <v>11277966.952</v>
      </c>
      <c r="W1443" s="6">
        <f>(O1443/V1443)*100</f>
        <v>5.4761643000778321E-2</v>
      </c>
    </row>
    <row r="1444" spans="1:23" x14ac:dyDescent="0.25">
      <c r="A1444" s="4">
        <f>+A1442+1</f>
        <v>921</v>
      </c>
      <c r="B1444" s="4" t="s">
        <v>49</v>
      </c>
      <c r="C1444" s="4">
        <v>1012053288</v>
      </c>
      <c r="D1444" s="4" t="s">
        <v>1071</v>
      </c>
      <c r="E1444" s="4" t="s">
        <v>1072</v>
      </c>
      <c r="F1444" s="4">
        <v>8</v>
      </c>
      <c r="G1444" s="5" t="s">
        <v>52</v>
      </c>
      <c r="H1444" s="4">
        <v>49</v>
      </c>
      <c r="I1444" s="4" t="s">
        <v>53</v>
      </c>
      <c r="J1444" s="4" t="s">
        <v>54</v>
      </c>
      <c r="K1444" s="4">
        <v>0</v>
      </c>
      <c r="L1444" s="4" t="s">
        <v>55</v>
      </c>
      <c r="M1444" s="4" t="s">
        <v>56</v>
      </c>
      <c r="N1444" s="4">
        <v>95.79</v>
      </c>
      <c r="O1444" s="4">
        <v>1484</v>
      </c>
      <c r="P1444" s="4">
        <f t="shared" si="99"/>
        <v>114.46905000000001</v>
      </c>
      <c r="Q1444" s="4">
        <v>13000</v>
      </c>
      <c r="R1444" s="4">
        <f t="shared" si="95"/>
        <v>1488097.6500000001</v>
      </c>
      <c r="S1444" s="4">
        <f t="shared" si="96"/>
        <v>1030.98777</v>
      </c>
      <c r="T1444" s="4">
        <v>2400</v>
      </c>
      <c r="U1444" s="4">
        <f t="shared" si="97"/>
        <v>2474370.648</v>
      </c>
      <c r="V1444" s="4">
        <f t="shared" si="98"/>
        <v>3962468.2980000004</v>
      </c>
      <c r="W1444" s="4"/>
    </row>
    <row r="1445" spans="1:23" x14ac:dyDescent="0.25">
      <c r="A1445" s="6"/>
      <c r="B1445" s="6"/>
      <c r="C1445" s="7"/>
      <c r="D1445" s="6"/>
      <c r="E1445" s="6"/>
      <c r="F1445" s="6"/>
      <c r="G1445" s="8"/>
      <c r="H1445" s="6"/>
      <c r="I1445" s="6"/>
      <c r="J1445" s="6"/>
      <c r="K1445" s="6"/>
      <c r="L1445" s="6"/>
      <c r="M1445" s="6"/>
      <c r="N1445" s="6">
        <f>SUM(N1444)</f>
        <v>95.79</v>
      </c>
      <c r="O1445" s="6">
        <f>O1444</f>
        <v>1484</v>
      </c>
      <c r="P1445" s="6">
        <f>SUM(P1444)</f>
        <v>114.46905000000001</v>
      </c>
      <c r="Q1445" s="6"/>
      <c r="R1445" s="6">
        <f>SUM(R1444)</f>
        <v>1488097.6500000001</v>
      </c>
      <c r="S1445" s="6">
        <f>SUM(S1444)</f>
        <v>1030.98777</v>
      </c>
      <c r="T1445" s="6"/>
      <c r="U1445" s="6">
        <f>SUM(U1444)</f>
        <v>2474370.648</v>
      </c>
      <c r="V1445" s="6">
        <f>SUM(V1444)</f>
        <v>3962468.2980000004</v>
      </c>
      <c r="W1445" s="6">
        <f>(O1445/V1445)*100</f>
        <v>3.7451403731079136E-2</v>
      </c>
    </row>
    <row r="1446" spans="1:23" x14ac:dyDescent="0.25">
      <c r="A1446" s="4">
        <f>+A1444+1</f>
        <v>922</v>
      </c>
      <c r="B1446" s="4" t="s">
        <v>49</v>
      </c>
      <c r="C1446" s="4">
        <v>1012053290</v>
      </c>
      <c r="D1446" s="4" t="s">
        <v>1073</v>
      </c>
      <c r="E1446" s="4" t="s">
        <v>1074</v>
      </c>
      <c r="F1446" s="4">
        <v>8</v>
      </c>
      <c r="G1446" s="5" t="s">
        <v>52</v>
      </c>
      <c r="H1446" s="4">
        <v>49</v>
      </c>
      <c r="I1446" s="4" t="s">
        <v>53</v>
      </c>
      <c r="J1446" s="4" t="s">
        <v>54</v>
      </c>
      <c r="K1446" s="4">
        <v>0</v>
      </c>
      <c r="L1446" s="4" t="s">
        <v>55</v>
      </c>
      <c r="M1446" s="4" t="s">
        <v>56</v>
      </c>
      <c r="N1446" s="4">
        <v>74.099998474121094</v>
      </c>
      <c r="O1446" s="4">
        <v>4136</v>
      </c>
      <c r="P1446" s="4">
        <f t="shared" si="99"/>
        <v>88.549498176574716</v>
      </c>
      <c r="Q1446" s="4">
        <v>13000</v>
      </c>
      <c r="R1446" s="4">
        <f t="shared" si="95"/>
        <v>1151143.4762954712</v>
      </c>
      <c r="S1446" s="4">
        <f t="shared" si="96"/>
        <v>797.53828357696534</v>
      </c>
      <c r="T1446" s="4">
        <v>2400</v>
      </c>
      <c r="U1446" s="4">
        <f t="shared" si="97"/>
        <v>1914091.8805847168</v>
      </c>
      <c r="V1446" s="4">
        <f t="shared" si="98"/>
        <v>3065235.356880188</v>
      </c>
      <c r="W1446" s="4"/>
    </row>
    <row r="1447" spans="1:23" x14ac:dyDescent="0.25">
      <c r="A1447" s="4">
        <f t="shared" si="94"/>
        <v>923</v>
      </c>
      <c r="B1447" s="4" t="s">
        <v>49</v>
      </c>
      <c r="C1447" s="4">
        <v>1012053290</v>
      </c>
      <c r="D1447" s="4" t="s">
        <v>1073</v>
      </c>
      <c r="E1447" s="4" t="s">
        <v>1074</v>
      </c>
      <c r="F1447" s="4">
        <v>8</v>
      </c>
      <c r="G1447" s="5" t="s">
        <v>52</v>
      </c>
      <c r="H1447" s="4">
        <v>49</v>
      </c>
      <c r="I1447" s="4" t="s">
        <v>53</v>
      </c>
      <c r="J1447" s="4" t="s">
        <v>54</v>
      </c>
      <c r="K1447" s="4">
        <v>1</v>
      </c>
      <c r="L1447" s="4" t="s">
        <v>55</v>
      </c>
      <c r="M1447" s="4" t="s">
        <v>56</v>
      </c>
      <c r="N1447" s="4">
        <v>98.769996643066406</v>
      </c>
      <c r="O1447" s="4">
        <v>4136</v>
      </c>
      <c r="P1447" s="4">
        <f>0</f>
        <v>0</v>
      </c>
      <c r="Q1447" s="4"/>
      <c r="R1447" s="4">
        <f t="shared" si="95"/>
        <v>0</v>
      </c>
      <c r="S1447" s="4">
        <f t="shared" si="96"/>
        <v>1063.0614738693237</v>
      </c>
      <c r="T1447" s="4">
        <v>2400</v>
      </c>
      <c r="U1447" s="4">
        <f t="shared" si="97"/>
        <v>2551347.5372863766</v>
      </c>
      <c r="V1447" s="4">
        <f t="shared" si="98"/>
        <v>2551347.5372863766</v>
      </c>
      <c r="W1447" s="4"/>
    </row>
    <row r="1448" spans="1:23" x14ac:dyDescent="0.25">
      <c r="A1448" s="4">
        <f t="shared" si="94"/>
        <v>924</v>
      </c>
      <c r="B1448" s="4" t="s">
        <v>49</v>
      </c>
      <c r="C1448" s="4">
        <v>1012053290</v>
      </c>
      <c r="D1448" s="4" t="s">
        <v>1073</v>
      </c>
      <c r="E1448" s="4" t="s">
        <v>1074</v>
      </c>
      <c r="F1448" s="4">
        <v>8</v>
      </c>
      <c r="G1448" s="5" t="s">
        <v>52</v>
      </c>
      <c r="H1448" s="4">
        <v>49</v>
      </c>
      <c r="I1448" s="4" t="s">
        <v>53</v>
      </c>
      <c r="J1448" s="4" t="s">
        <v>54</v>
      </c>
      <c r="K1448" s="4">
        <v>2</v>
      </c>
      <c r="L1448" s="4" t="s">
        <v>75</v>
      </c>
      <c r="M1448" s="4" t="s">
        <v>56</v>
      </c>
      <c r="N1448" s="4">
        <v>98.769996643066406</v>
      </c>
      <c r="O1448" s="4">
        <v>4136</v>
      </c>
      <c r="P1448" s="4">
        <f>0</f>
        <v>0</v>
      </c>
      <c r="Q1448" s="4"/>
      <c r="R1448" s="4">
        <f t="shared" si="95"/>
        <v>0</v>
      </c>
      <c r="S1448" s="4">
        <f t="shared" si="96"/>
        <v>1063.0614738693237</v>
      </c>
      <c r="T1448" s="4">
        <v>2400</v>
      </c>
      <c r="U1448" s="4">
        <f t="shared" si="97"/>
        <v>2551347.5372863766</v>
      </c>
      <c r="V1448" s="4">
        <f t="shared" si="98"/>
        <v>2551347.5372863766</v>
      </c>
      <c r="W1448" s="4"/>
    </row>
    <row r="1449" spans="1:23" x14ac:dyDescent="0.25">
      <c r="A1449" s="6"/>
      <c r="B1449" s="6"/>
      <c r="C1449" s="7"/>
      <c r="D1449" s="6"/>
      <c r="E1449" s="6"/>
      <c r="F1449" s="6"/>
      <c r="G1449" s="8"/>
      <c r="H1449" s="6"/>
      <c r="I1449" s="6"/>
      <c r="J1449" s="6"/>
      <c r="K1449" s="6"/>
      <c r="L1449" s="6"/>
      <c r="M1449" s="6"/>
      <c r="N1449" s="6">
        <f>SUM(N1446:N1448)</f>
        <v>271.63999176025391</v>
      </c>
      <c r="O1449" s="6">
        <f>O1448</f>
        <v>4136</v>
      </c>
      <c r="P1449" s="6">
        <f>SUM(P1446:P1448)</f>
        <v>88.549498176574716</v>
      </c>
      <c r="Q1449" s="6"/>
      <c r="R1449" s="6">
        <f>SUM(R1446:R1448)</f>
        <v>1151143.4762954712</v>
      </c>
      <c r="S1449" s="6">
        <f>SUM(S1446:S1448)</f>
        <v>2923.6612313156129</v>
      </c>
      <c r="T1449" s="6"/>
      <c r="U1449" s="6">
        <f>SUM(U1446:U1448)</f>
        <v>7016786.95515747</v>
      </c>
      <c r="V1449" s="6">
        <f>SUM(V1446:V1448)</f>
        <v>8167930.4314529411</v>
      </c>
      <c r="W1449" s="6">
        <f>(O1449/V1449)*100</f>
        <v>5.0637062040503604E-2</v>
      </c>
    </row>
    <row r="1450" spans="1:23" x14ac:dyDescent="0.25">
      <c r="A1450" s="4">
        <f>+A1448+1</f>
        <v>925</v>
      </c>
      <c r="B1450" s="4" t="s">
        <v>49</v>
      </c>
      <c r="C1450" s="4">
        <v>1012053291</v>
      </c>
      <c r="D1450" s="4" t="s">
        <v>1075</v>
      </c>
      <c r="E1450" s="4" t="s">
        <v>1076</v>
      </c>
      <c r="F1450" s="4">
        <v>8</v>
      </c>
      <c r="G1450" s="5" t="s">
        <v>52</v>
      </c>
      <c r="H1450" s="4">
        <v>49</v>
      </c>
      <c r="I1450" s="4" t="s">
        <v>53</v>
      </c>
      <c r="J1450" s="4" t="s">
        <v>54</v>
      </c>
      <c r="K1450" s="4">
        <v>0</v>
      </c>
      <c r="L1450" s="4" t="s">
        <v>55</v>
      </c>
      <c r="M1450" s="4" t="s">
        <v>56</v>
      </c>
      <c r="N1450" s="4">
        <v>72.540000000000006</v>
      </c>
      <c r="O1450" s="4">
        <v>1432</v>
      </c>
      <c r="P1450" s="4">
        <f t="shared" si="99"/>
        <v>86.685300000000012</v>
      </c>
      <c r="Q1450" s="4">
        <v>13000</v>
      </c>
      <c r="R1450" s="4">
        <f t="shared" si="95"/>
        <v>1126908.9000000001</v>
      </c>
      <c r="S1450" s="4">
        <f t="shared" si="96"/>
        <v>780.74802000000011</v>
      </c>
      <c r="T1450" s="4">
        <v>2400</v>
      </c>
      <c r="U1450" s="4">
        <f t="shared" si="97"/>
        <v>1873795.2480000004</v>
      </c>
      <c r="V1450" s="4">
        <f t="shared" si="98"/>
        <v>3000704.1480000005</v>
      </c>
      <c r="W1450" s="4"/>
    </row>
    <row r="1451" spans="1:23" x14ac:dyDescent="0.25">
      <c r="A1451" s="6"/>
      <c r="B1451" s="6"/>
      <c r="C1451" s="7"/>
      <c r="D1451" s="6"/>
      <c r="E1451" s="6"/>
      <c r="F1451" s="6"/>
      <c r="G1451" s="8"/>
      <c r="H1451" s="6"/>
      <c r="I1451" s="6"/>
      <c r="J1451" s="6"/>
      <c r="K1451" s="6"/>
      <c r="L1451" s="6"/>
      <c r="M1451" s="6"/>
      <c r="N1451" s="6">
        <f>SUM(N1450)</f>
        <v>72.540000000000006</v>
      </c>
      <c r="O1451" s="6">
        <f>O1450</f>
        <v>1432</v>
      </c>
      <c r="P1451" s="6">
        <f>SUM(P1450)</f>
        <v>86.685300000000012</v>
      </c>
      <c r="Q1451" s="6"/>
      <c r="R1451" s="6">
        <f>SUM(R1450)</f>
        <v>1126908.9000000001</v>
      </c>
      <c r="S1451" s="6">
        <f>SUM(S1450)</f>
        <v>780.74802000000011</v>
      </c>
      <c r="T1451" s="6"/>
      <c r="U1451" s="6">
        <f>SUM(U1450)</f>
        <v>1873795.2480000004</v>
      </c>
      <c r="V1451" s="6">
        <f>SUM(V1450)</f>
        <v>3000704.1480000005</v>
      </c>
      <c r="W1451" s="6">
        <f>(O1451/V1451)*100</f>
        <v>4.7722132185355308E-2</v>
      </c>
    </row>
    <row r="1452" spans="1:23" x14ac:dyDescent="0.25">
      <c r="A1452" s="4">
        <f>+A1450+1</f>
        <v>926</v>
      </c>
      <c r="B1452" s="4" t="s">
        <v>49</v>
      </c>
      <c r="C1452" s="4">
        <v>1012053296</v>
      </c>
      <c r="D1452" s="4" t="s">
        <v>1077</v>
      </c>
      <c r="E1452" s="4" t="s">
        <v>1078</v>
      </c>
      <c r="F1452" s="4">
        <v>8</v>
      </c>
      <c r="G1452" s="5" t="s">
        <v>52</v>
      </c>
      <c r="H1452" s="4">
        <v>49</v>
      </c>
      <c r="I1452" s="4" t="s">
        <v>53</v>
      </c>
      <c r="J1452" s="4" t="s">
        <v>54</v>
      </c>
      <c r="K1452" s="4">
        <v>0</v>
      </c>
      <c r="L1452" s="4" t="s">
        <v>55</v>
      </c>
      <c r="M1452" s="4" t="s">
        <v>56</v>
      </c>
      <c r="N1452" s="4">
        <v>180</v>
      </c>
      <c r="O1452" s="4">
        <v>6378</v>
      </c>
      <c r="P1452" s="4">
        <f t="shared" si="99"/>
        <v>215.10000000000002</v>
      </c>
      <c r="Q1452" s="4">
        <v>13000</v>
      </c>
      <c r="R1452" s="4">
        <f t="shared" si="95"/>
        <v>2796300.0000000005</v>
      </c>
      <c r="S1452" s="4">
        <f t="shared" si="96"/>
        <v>1937.34</v>
      </c>
      <c r="T1452" s="4">
        <v>2400</v>
      </c>
      <c r="U1452" s="4">
        <f t="shared" si="97"/>
        <v>4649616</v>
      </c>
      <c r="V1452" s="4">
        <f t="shared" si="98"/>
        <v>7445916</v>
      </c>
      <c r="W1452" s="4"/>
    </row>
    <row r="1453" spans="1:23" x14ac:dyDescent="0.25">
      <c r="A1453" s="4">
        <f t="shared" si="94"/>
        <v>927</v>
      </c>
      <c r="B1453" s="4" t="s">
        <v>49</v>
      </c>
      <c r="C1453" s="4">
        <v>1012053296</v>
      </c>
      <c r="D1453" s="4" t="s">
        <v>1077</v>
      </c>
      <c r="E1453" s="4" t="s">
        <v>1078</v>
      </c>
      <c r="F1453" s="4">
        <v>8</v>
      </c>
      <c r="G1453" s="5" t="s">
        <v>52</v>
      </c>
      <c r="H1453" s="4">
        <v>49</v>
      </c>
      <c r="I1453" s="4" t="s">
        <v>53</v>
      </c>
      <c r="J1453" s="4" t="s">
        <v>54</v>
      </c>
      <c r="K1453" s="4">
        <v>0</v>
      </c>
      <c r="L1453" s="4" t="s">
        <v>55</v>
      </c>
      <c r="M1453" s="4" t="s">
        <v>56</v>
      </c>
      <c r="N1453" s="4">
        <v>44.4</v>
      </c>
      <c r="O1453" s="4">
        <v>6378</v>
      </c>
      <c r="P1453" s="4">
        <f t="shared" si="99"/>
        <v>53.058</v>
      </c>
      <c r="Q1453" s="4">
        <v>13000</v>
      </c>
      <c r="R1453" s="4">
        <f t="shared" si="95"/>
        <v>689754</v>
      </c>
      <c r="S1453" s="4">
        <f t="shared" si="96"/>
        <v>477.87719999999996</v>
      </c>
      <c r="T1453" s="4">
        <v>2400</v>
      </c>
      <c r="U1453" s="4">
        <f t="shared" si="97"/>
        <v>1146905.2799999998</v>
      </c>
      <c r="V1453" s="4">
        <f t="shared" si="98"/>
        <v>1836659.2799999998</v>
      </c>
      <c r="W1453" s="4"/>
    </row>
    <row r="1454" spans="1:23" x14ac:dyDescent="0.25">
      <c r="A1454" s="4">
        <f t="shared" si="94"/>
        <v>928</v>
      </c>
      <c r="B1454" s="4" t="s">
        <v>49</v>
      </c>
      <c r="C1454" s="4">
        <v>1012053296</v>
      </c>
      <c r="D1454" s="4" t="s">
        <v>1077</v>
      </c>
      <c r="E1454" s="4" t="s">
        <v>1078</v>
      </c>
      <c r="F1454" s="4">
        <v>8</v>
      </c>
      <c r="G1454" s="5" t="s">
        <v>52</v>
      </c>
      <c r="H1454" s="4">
        <v>49</v>
      </c>
      <c r="I1454" s="4" t="s">
        <v>53</v>
      </c>
      <c r="J1454" s="4" t="s">
        <v>54</v>
      </c>
      <c r="K1454" s="4">
        <v>0</v>
      </c>
      <c r="L1454" s="4" t="s">
        <v>55</v>
      </c>
      <c r="M1454" s="4" t="s">
        <v>56</v>
      </c>
      <c r="N1454" s="4">
        <v>82.5</v>
      </c>
      <c r="O1454" s="4">
        <v>6378</v>
      </c>
      <c r="P1454" s="4">
        <f t="shared" si="99"/>
        <v>98.587500000000006</v>
      </c>
      <c r="Q1454" s="4">
        <v>13000</v>
      </c>
      <c r="R1454" s="4">
        <f t="shared" si="95"/>
        <v>1281637.5</v>
      </c>
      <c r="S1454" s="4">
        <f t="shared" si="96"/>
        <v>887.94749999999999</v>
      </c>
      <c r="T1454" s="4">
        <v>2400</v>
      </c>
      <c r="U1454" s="4">
        <f t="shared" si="97"/>
        <v>2131074</v>
      </c>
      <c r="V1454" s="4">
        <f t="shared" si="98"/>
        <v>3412711.5</v>
      </c>
      <c r="W1454" s="4"/>
    </row>
    <row r="1455" spans="1:23" x14ac:dyDescent="0.25">
      <c r="A1455" s="6"/>
      <c r="B1455" s="6"/>
      <c r="C1455" s="7"/>
      <c r="D1455" s="6"/>
      <c r="E1455" s="6"/>
      <c r="F1455" s="6"/>
      <c r="G1455" s="8"/>
      <c r="H1455" s="6"/>
      <c r="I1455" s="6"/>
      <c r="J1455" s="6"/>
      <c r="K1455" s="6"/>
      <c r="L1455" s="6"/>
      <c r="M1455" s="6"/>
      <c r="N1455" s="6">
        <f>SUM(N1452:N1454)</f>
        <v>306.89999999999998</v>
      </c>
      <c r="O1455" s="6">
        <f>O1454</f>
        <v>6378</v>
      </c>
      <c r="P1455" s="6">
        <f>SUM(P1452:P1454)</f>
        <v>366.74549999999999</v>
      </c>
      <c r="Q1455" s="6"/>
      <c r="R1455" s="6">
        <f>SUM(R1452:R1454)</f>
        <v>4767691.5</v>
      </c>
      <c r="S1455" s="6">
        <f>SUM(S1452:S1454)</f>
        <v>3303.1647000000003</v>
      </c>
      <c r="T1455" s="6"/>
      <c r="U1455" s="6">
        <f>SUM(U1452:U1454)</f>
        <v>7927595.2799999993</v>
      </c>
      <c r="V1455" s="6">
        <f>SUM(V1452:V1454)</f>
        <v>12695286.779999999</v>
      </c>
      <c r="W1455" s="6">
        <f>(O1455/V1455)*100</f>
        <v>5.0239117166284292E-2</v>
      </c>
    </row>
    <row r="1456" spans="1:23" x14ac:dyDescent="0.25">
      <c r="A1456" s="4">
        <f>+A1454+1</f>
        <v>929</v>
      </c>
      <c r="B1456" s="4" t="s">
        <v>49</v>
      </c>
      <c r="C1456" s="4">
        <v>1012053298</v>
      </c>
      <c r="D1456" s="4" t="s">
        <v>1079</v>
      </c>
      <c r="E1456" s="4" t="s">
        <v>1080</v>
      </c>
      <c r="F1456" s="4">
        <v>8</v>
      </c>
      <c r="G1456" s="5" t="s">
        <v>52</v>
      </c>
      <c r="H1456" s="4">
        <v>49</v>
      </c>
      <c r="I1456" s="4" t="s">
        <v>53</v>
      </c>
      <c r="J1456" s="4" t="s">
        <v>54</v>
      </c>
      <c r="K1456" s="4">
        <v>0</v>
      </c>
      <c r="L1456" s="4" t="s">
        <v>55</v>
      </c>
      <c r="M1456" s="4" t="s">
        <v>56</v>
      </c>
      <c r="N1456" s="4">
        <v>48.509998321533203</v>
      </c>
      <c r="O1456" s="4">
        <v>752</v>
      </c>
      <c r="P1456" s="4">
        <f t="shared" si="99"/>
        <v>57.969447994232183</v>
      </c>
      <c r="Q1456" s="4">
        <v>13000</v>
      </c>
      <c r="R1456" s="4">
        <f t="shared" si="95"/>
        <v>753602.82392501843</v>
      </c>
      <c r="S1456" s="4">
        <f t="shared" si="96"/>
        <v>522.1131119346619</v>
      </c>
      <c r="T1456" s="4">
        <v>2400</v>
      </c>
      <c r="U1456" s="4">
        <f t="shared" si="97"/>
        <v>1253071.4686431885</v>
      </c>
      <c r="V1456" s="4">
        <f t="shared" si="98"/>
        <v>2006674.2925682068</v>
      </c>
      <c r="W1456" s="4"/>
    </row>
    <row r="1457" spans="1:23" x14ac:dyDescent="0.25">
      <c r="A1457" s="6"/>
      <c r="B1457" s="6"/>
      <c r="C1457" s="7"/>
      <c r="D1457" s="6"/>
      <c r="E1457" s="6"/>
      <c r="F1457" s="6"/>
      <c r="G1457" s="8"/>
      <c r="H1457" s="6"/>
      <c r="I1457" s="6"/>
      <c r="J1457" s="6"/>
      <c r="K1457" s="6"/>
      <c r="L1457" s="6"/>
      <c r="M1457" s="6"/>
      <c r="N1457" s="6">
        <f>SUM(N1456)</f>
        <v>48.509998321533203</v>
      </c>
      <c r="O1457" s="6">
        <f>O1456</f>
        <v>752</v>
      </c>
      <c r="P1457" s="6">
        <f>SUM(P1456)</f>
        <v>57.969447994232183</v>
      </c>
      <c r="Q1457" s="6"/>
      <c r="R1457" s="6">
        <f>SUM(R1456)</f>
        <v>753602.82392501843</v>
      </c>
      <c r="S1457" s="6">
        <f>SUM(S1456)</f>
        <v>522.1131119346619</v>
      </c>
      <c r="T1457" s="6"/>
      <c r="U1457" s="6">
        <f>SUM(U1456)</f>
        <v>1253071.4686431885</v>
      </c>
      <c r="V1457" s="6">
        <f>SUM(V1456)</f>
        <v>2006674.2925682068</v>
      </c>
      <c r="W1457" s="6">
        <f>(O1457/V1457)*100</f>
        <v>3.747494064109258E-2</v>
      </c>
    </row>
    <row r="1458" spans="1:23" x14ac:dyDescent="0.25">
      <c r="A1458" s="4">
        <f>+A1456+1</f>
        <v>930</v>
      </c>
      <c r="B1458" s="4" t="s">
        <v>49</v>
      </c>
      <c r="C1458" s="4">
        <v>1012053300</v>
      </c>
      <c r="D1458" s="4" t="s">
        <v>1081</v>
      </c>
      <c r="E1458" s="4" t="s">
        <v>1082</v>
      </c>
      <c r="F1458" s="4">
        <v>8</v>
      </c>
      <c r="G1458" s="5" t="s">
        <v>52</v>
      </c>
      <c r="H1458" s="4">
        <v>49</v>
      </c>
      <c r="I1458" s="4" t="s">
        <v>53</v>
      </c>
      <c r="J1458" s="4" t="s">
        <v>54</v>
      </c>
      <c r="K1458" s="4">
        <v>0</v>
      </c>
      <c r="L1458" s="4" t="s">
        <v>68</v>
      </c>
      <c r="M1458" s="4" t="s">
        <v>56</v>
      </c>
      <c r="N1458" s="4">
        <v>25.190000534057599</v>
      </c>
      <c r="O1458" s="4">
        <v>414</v>
      </c>
      <c r="P1458" s="4">
        <f t="shared" si="99"/>
        <v>30.102050638198833</v>
      </c>
      <c r="Q1458" s="4">
        <v>13000</v>
      </c>
      <c r="R1458" s="4">
        <f t="shared" si="95"/>
        <v>391326.65829658485</v>
      </c>
      <c r="S1458" s="4">
        <f t="shared" si="96"/>
        <v>271.11997574806196</v>
      </c>
      <c r="T1458" s="4">
        <v>2400</v>
      </c>
      <c r="U1458" s="4">
        <f t="shared" si="97"/>
        <v>650687.94179534866</v>
      </c>
      <c r="V1458" s="4">
        <f t="shared" si="98"/>
        <v>1042014.6000919335</v>
      </c>
      <c r="W1458" s="4"/>
    </row>
    <row r="1459" spans="1:23" x14ac:dyDescent="0.25">
      <c r="A1459" s="4">
        <f t="shared" si="94"/>
        <v>931</v>
      </c>
      <c r="B1459" s="4" t="s">
        <v>49</v>
      </c>
      <c r="C1459" s="4">
        <v>1012053300</v>
      </c>
      <c r="D1459" s="4" t="s">
        <v>1081</v>
      </c>
      <c r="E1459" s="4" t="s">
        <v>1082</v>
      </c>
      <c r="F1459" s="4">
        <v>8</v>
      </c>
      <c r="G1459" s="5" t="s">
        <v>52</v>
      </c>
      <c r="H1459" s="4">
        <v>49</v>
      </c>
      <c r="I1459" s="4" t="s">
        <v>53</v>
      </c>
      <c r="J1459" s="4" t="s">
        <v>54</v>
      </c>
      <c r="K1459" s="4">
        <v>0</v>
      </c>
      <c r="L1459" s="4" t="s">
        <v>68</v>
      </c>
      <c r="M1459" s="4" t="s">
        <v>56</v>
      </c>
      <c r="N1459" s="4">
        <v>25.190000534057599</v>
      </c>
      <c r="O1459" s="4">
        <v>414</v>
      </c>
      <c r="P1459" s="4">
        <f t="shared" si="99"/>
        <v>30.102050638198833</v>
      </c>
      <c r="Q1459" s="4">
        <v>13000</v>
      </c>
      <c r="R1459" s="4">
        <f t="shared" si="95"/>
        <v>391326.65829658485</v>
      </c>
      <c r="S1459" s="4">
        <f t="shared" si="96"/>
        <v>271.11997574806196</v>
      </c>
      <c r="T1459" s="4">
        <v>2400</v>
      </c>
      <c r="U1459" s="4">
        <f t="shared" si="97"/>
        <v>650687.94179534866</v>
      </c>
      <c r="V1459" s="4">
        <f t="shared" si="98"/>
        <v>1042014.6000919335</v>
      </c>
      <c r="W1459" s="4"/>
    </row>
    <row r="1460" spans="1:23" x14ac:dyDescent="0.25">
      <c r="A1460" s="6"/>
      <c r="B1460" s="6"/>
      <c r="C1460" s="7"/>
      <c r="D1460" s="6"/>
      <c r="E1460" s="6"/>
      <c r="F1460" s="6"/>
      <c r="G1460" s="8"/>
      <c r="H1460" s="6"/>
      <c r="I1460" s="6"/>
      <c r="J1460" s="6"/>
      <c r="K1460" s="6"/>
      <c r="L1460" s="6"/>
      <c r="M1460" s="6"/>
      <c r="N1460" s="6">
        <f>SUM(N1458:N1459)</f>
        <v>50.380001068115199</v>
      </c>
      <c r="O1460" s="6">
        <f>O1459</f>
        <v>414</v>
      </c>
      <c r="P1460" s="6">
        <f>SUM(P1458:P1459)</f>
        <v>60.204101276397665</v>
      </c>
      <c r="Q1460" s="6"/>
      <c r="R1460" s="6">
        <f>SUM(R1458:R1459)</f>
        <v>782653.3165931697</v>
      </c>
      <c r="S1460" s="6">
        <f>SUM(S1458:S1459)</f>
        <v>542.23995149612392</v>
      </c>
      <c r="T1460" s="6"/>
      <c r="U1460" s="6">
        <f>SUM(U1458:U1459)</f>
        <v>1301375.8835906973</v>
      </c>
      <c r="V1460" s="6">
        <f>SUM(V1458:V1459)</f>
        <v>2084029.200183867</v>
      </c>
      <c r="W1460" s="6">
        <f>(O1460/V1460)*100</f>
        <v>1.9865364648608289E-2</v>
      </c>
    </row>
    <row r="1461" spans="1:23" x14ac:dyDescent="0.25">
      <c r="A1461" s="4">
        <f>+A1459+1</f>
        <v>932</v>
      </c>
      <c r="B1461" s="4" t="s">
        <v>49</v>
      </c>
      <c r="C1461" s="4">
        <v>1012053301</v>
      </c>
      <c r="D1461" s="4" t="s">
        <v>1083</v>
      </c>
      <c r="E1461" s="4" t="s">
        <v>1084</v>
      </c>
      <c r="F1461" s="4">
        <v>8</v>
      </c>
      <c r="G1461" s="5" t="s">
        <v>52</v>
      </c>
      <c r="H1461" s="4">
        <v>49</v>
      </c>
      <c r="I1461" s="4" t="s">
        <v>53</v>
      </c>
      <c r="J1461" s="4" t="s">
        <v>54</v>
      </c>
      <c r="K1461" s="4">
        <v>0</v>
      </c>
      <c r="L1461" s="4" t="s">
        <v>55</v>
      </c>
      <c r="M1461" s="4" t="s">
        <v>56</v>
      </c>
      <c r="N1461" s="4">
        <v>46.01</v>
      </c>
      <c r="O1461" s="4">
        <v>714</v>
      </c>
      <c r="P1461" s="4">
        <f t="shared" si="99"/>
        <v>54.981949999999998</v>
      </c>
      <c r="Q1461" s="4">
        <v>13000</v>
      </c>
      <c r="R1461" s="4">
        <f t="shared" si="95"/>
        <v>714765.35</v>
      </c>
      <c r="S1461" s="4">
        <f t="shared" si="96"/>
        <v>495.20562999999999</v>
      </c>
      <c r="T1461" s="4">
        <v>2400</v>
      </c>
      <c r="U1461" s="4">
        <f t="shared" si="97"/>
        <v>1188493.5119999999</v>
      </c>
      <c r="V1461" s="4">
        <f t="shared" si="98"/>
        <v>1903258.8619999997</v>
      </c>
      <c r="W1461" s="4"/>
    </row>
    <row r="1462" spans="1:23" x14ac:dyDescent="0.25">
      <c r="A1462" s="6"/>
      <c r="B1462" s="6"/>
      <c r="C1462" s="7"/>
      <c r="D1462" s="6"/>
      <c r="E1462" s="6"/>
      <c r="F1462" s="6"/>
      <c r="G1462" s="8"/>
      <c r="H1462" s="6"/>
      <c r="I1462" s="6"/>
      <c r="J1462" s="6"/>
      <c r="K1462" s="6"/>
      <c r="L1462" s="6"/>
      <c r="M1462" s="6"/>
      <c r="N1462" s="6">
        <f>SUM(N1461)</f>
        <v>46.01</v>
      </c>
      <c r="O1462" s="6">
        <f>O1461</f>
        <v>714</v>
      </c>
      <c r="P1462" s="6">
        <f>SUM(P1461)</f>
        <v>54.981949999999998</v>
      </c>
      <c r="Q1462" s="6"/>
      <c r="R1462" s="6">
        <f>SUM(R1461)</f>
        <v>714765.35</v>
      </c>
      <c r="S1462" s="6">
        <f>SUM(S1461)</f>
        <v>495.20562999999999</v>
      </c>
      <c r="T1462" s="6"/>
      <c r="U1462" s="6">
        <f>SUM(U1461)</f>
        <v>1188493.5119999999</v>
      </c>
      <c r="V1462" s="6">
        <f>SUM(V1461)</f>
        <v>1903258.8619999997</v>
      </c>
      <c r="W1462" s="6">
        <f>(O1462/V1462)*100</f>
        <v>3.7514602677310431E-2</v>
      </c>
    </row>
    <row r="1463" spans="1:23" x14ac:dyDescent="0.25">
      <c r="A1463" s="4">
        <f>+A1461+1</f>
        <v>933</v>
      </c>
      <c r="B1463" s="4" t="s">
        <v>49</v>
      </c>
      <c r="C1463" s="4">
        <v>1012053303</v>
      </c>
      <c r="D1463" s="4" t="s">
        <v>1085</v>
      </c>
      <c r="E1463" s="4" t="s">
        <v>1086</v>
      </c>
      <c r="F1463" s="4">
        <v>8</v>
      </c>
      <c r="G1463" s="5" t="s">
        <v>52</v>
      </c>
      <c r="H1463" s="4">
        <v>49</v>
      </c>
      <c r="I1463" s="4" t="s">
        <v>53</v>
      </c>
      <c r="J1463" s="4" t="s">
        <v>54</v>
      </c>
      <c r="K1463" s="4">
        <v>0</v>
      </c>
      <c r="L1463" s="4" t="s">
        <v>68</v>
      </c>
      <c r="M1463" s="4" t="s">
        <v>56</v>
      </c>
      <c r="N1463" s="4">
        <v>35.340000000000003</v>
      </c>
      <c r="O1463" s="4">
        <v>256</v>
      </c>
      <c r="P1463" s="4">
        <f t="shared" si="99"/>
        <v>42.231300000000005</v>
      </c>
      <c r="Q1463" s="4">
        <v>13000</v>
      </c>
      <c r="R1463" s="4">
        <f t="shared" si="95"/>
        <v>549006.9</v>
      </c>
      <c r="S1463" s="4">
        <f t="shared" si="96"/>
        <v>380.36442000000005</v>
      </c>
      <c r="T1463" s="4">
        <v>2400</v>
      </c>
      <c r="U1463" s="4">
        <f t="shared" si="97"/>
        <v>912874.60800000012</v>
      </c>
      <c r="V1463" s="4">
        <f t="shared" si="98"/>
        <v>1461881.5080000001</v>
      </c>
      <c r="W1463" s="4"/>
    </row>
    <row r="1464" spans="1:23" x14ac:dyDescent="0.25">
      <c r="A1464" s="6"/>
      <c r="B1464" s="6"/>
      <c r="C1464" s="7"/>
      <c r="D1464" s="6"/>
      <c r="E1464" s="6"/>
      <c r="F1464" s="6"/>
      <c r="G1464" s="8"/>
      <c r="H1464" s="6"/>
      <c r="I1464" s="6"/>
      <c r="J1464" s="6"/>
      <c r="K1464" s="6"/>
      <c r="L1464" s="6"/>
      <c r="M1464" s="6"/>
      <c r="N1464" s="6">
        <f>SUM(N1463)</f>
        <v>35.340000000000003</v>
      </c>
      <c r="O1464" s="6">
        <f>O1463</f>
        <v>256</v>
      </c>
      <c r="P1464" s="6">
        <f>SUM(P1463)</f>
        <v>42.231300000000005</v>
      </c>
      <c r="Q1464" s="6"/>
      <c r="R1464" s="6">
        <f>SUM(R1463)</f>
        <v>549006.9</v>
      </c>
      <c r="S1464" s="6">
        <f>SUM(S1463)</f>
        <v>380.36442000000005</v>
      </c>
      <c r="T1464" s="6"/>
      <c r="U1464" s="6">
        <f>SUM(U1463)</f>
        <v>912874.60800000012</v>
      </c>
      <c r="V1464" s="6">
        <f>SUM(V1463)</f>
        <v>1461881.5080000001</v>
      </c>
      <c r="W1464" s="6">
        <f>(O1464/V1464)*100</f>
        <v>1.7511679202388542E-2</v>
      </c>
    </row>
    <row r="1465" spans="1:23" x14ac:dyDescent="0.25">
      <c r="A1465" s="4">
        <f>+A1463+1</f>
        <v>934</v>
      </c>
      <c r="B1465" s="4" t="s">
        <v>49</v>
      </c>
      <c r="C1465" s="4">
        <v>1012053304</v>
      </c>
      <c r="D1465" s="4" t="s">
        <v>1087</v>
      </c>
      <c r="E1465" s="4" t="s">
        <v>1088</v>
      </c>
      <c r="F1465" s="4">
        <v>8</v>
      </c>
      <c r="G1465" s="5" t="s">
        <v>52</v>
      </c>
      <c r="H1465" s="4">
        <v>49</v>
      </c>
      <c r="I1465" s="4" t="s">
        <v>53</v>
      </c>
      <c r="J1465" s="4" t="s">
        <v>54</v>
      </c>
      <c r="K1465" s="4">
        <v>0</v>
      </c>
      <c r="L1465" s="4" t="s">
        <v>55</v>
      </c>
      <c r="M1465" s="4" t="s">
        <v>56</v>
      </c>
      <c r="N1465" s="4">
        <v>50.29</v>
      </c>
      <c r="O1465" s="4">
        <v>780</v>
      </c>
      <c r="P1465" s="4">
        <f t="shared" si="99"/>
        <v>60.096550000000001</v>
      </c>
      <c r="Q1465" s="4">
        <v>13000</v>
      </c>
      <c r="R1465" s="4">
        <f t="shared" si="95"/>
        <v>781255.15</v>
      </c>
      <c r="S1465" s="4">
        <f t="shared" si="96"/>
        <v>541.27126999999996</v>
      </c>
      <c r="T1465" s="4">
        <v>2400</v>
      </c>
      <c r="U1465" s="4">
        <f t="shared" si="97"/>
        <v>1299051.048</v>
      </c>
      <c r="V1465" s="4">
        <f t="shared" si="98"/>
        <v>2080306.1979999999</v>
      </c>
      <c r="W1465" s="4"/>
    </row>
    <row r="1466" spans="1:23" x14ac:dyDescent="0.25">
      <c r="A1466" s="6"/>
      <c r="B1466" s="6"/>
      <c r="C1466" s="7"/>
      <c r="D1466" s="6"/>
      <c r="E1466" s="6"/>
      <c r="F1466" s="6"/>
      <c r="G1466" s="8"/>
      <c r="H1466" s="6"/>
      <c r="I1466" s="6"/>
      <c r="J1466" s="6"/>
      <c r="K1466" s="6"/>
      <c r="L1466" s="6"/>
      <c r="M1466" s="6"/>
      <c r="N1466" s="6">
        <f>SUM(N1465)</f>
        <v>50.29</v>
      </c>
      <c r="O1466" s="6">
        <f>O1465</f>
        <v>780</v>
      </c>
      <c r="P1466" s="6">
        <f>SUM(P1465)</f>
        <v>60.096550000000001</v>
      </c>
      <c r="Q1466" s="6"/>
      <c r="R1466" s="6">
        <f>SUM(R1465)</f>
        <v>781255.15</v>
      </c>
      <c r="S1466" s="6">
        <f>SUM(S1465)</f>
        <v>541.27126999999996</v>
      </c>
      <c r="T1466" s="6"/>
      <c r="U1466" s="6">
        <f>SUM(U1465)</f>
        <v>1299051.048</v>
      </c>
      <c r="V1466" s="6">
        <f>SUM(V1465)</f>
        <v>2080306.1979999999</v>
      </c>
      <c r="W1466" s="6">
        <f>(O1466/V1466)*100</f>
        <v>3.7494480415906542E-2</v>
      </c>
    </row>
    <row r="1467" spans="1:23" x14ac:dyDescent="0.25">
      <c r="A1467" s="4">
        <f>+A1465+1</f>
        <v>935</v>
      </c>
      <c r="B1467" s="4" t="s">
        <v>49</v>
      </c>
      <c r="C1467" s="4">
        <v>1012053306</v>
      </c>
      <c r="D1467" s="4" t="s">
        <v>1089</v>
      </c>
      <c r="E1467" s="4" t="s">
        <v>1090</v>
      </c>
      <c r="F1467" s="4">
        <v>8</v>
      </c>
      <c r="G1467" s="5" t="s">
        <v>52</v>
      </c>
      <c r="H1467" s="4">
        <v>49</v>
      </c>
      <c r="I1467" s="4" t="s">
        <v>53</v>
      </c>
      <c r="J1467" s="4" t="s">
        <v>54</v>
      </c>
      <c r="K1467" s="4">
        <v>0</v>
      </c>
      <c r="L1467" s="4" t="s">
        <v>68</v>
      </c>
      <c r="M1467" s="4" t="s">
        <v>56</v>
      </c>
      <c r="N1467" s="4">
        <v>5.0999999046325701</v>
      </c>
      <c r="O1467" s="4">
        <v>894</v>
      </c>
      <c r="P1467" s="4">
        <f t="shared" si="99"/>
        <v>6.0944998860359219</v>
      </c>
      <c r="Q1467" s="4">
        <v>13000</v>
      </c>
      <c r="R1467" s="4">
        <f t="shared" si="95"/>
        <v>79228.498518466979</v>
      </c>
      <c r="S1467" s="4">
        <f t="shared" si="96"/>
        <v>54.891298973560353</v>
      </c>
      <c r="T1467" s="4">
        <v>2400</v>
      </c>
      <c r="U1467" s="4">
        <f t="shared" si="97"/>
        <v>131739.11753654486</v>
      </c>
      <c r="V1467" s="4">
        <f t="shared" si="98"/>
        <v>210967.61605501184</v>
      </c>
      <c r="W1467" s="4"/>
    </row>
    <row r="1468" spans="1:23" x14ac:dyDescent="0.25">
      <c r="A1468" s="4">
        <f t="shared" si="94"/>
        <v>936</v>
      </c>
      <c r="B1468" s="4" t="s">
        <v>49</v>
      </c>
      <c r="C1468" s="4">
        <v>1012053306</v>
      </c>
      <c r="D1468" s="4" t="s">
        <v>1089</v>
      </c>
      <c r="E1468" s="4" t="s">
        <v>1090</v>
      </c>
      <c r="F1468" s="4">
        <v>8</v>
      </c>
      <c r="G1468" s="5" t="s">
        <v>52</v>
      </c>
      <c r="H1468" s="4">
        <v>49</v>
      </c>
      <c r="I1468" s="4" t="s">
        <v>53</v>
      </c>
      <c r="J1468" s="4" t="s">
        <v>54</v>
      </c>
      <c r="K1468" s="4">
        <v>0</v>
      </c>
      <c r="L1468" s="4" t="s">
        <v>68</v>
      </c>
      <c r="M1468" s="4" t="s">
        <v>56</v>
      </c>
      <c r="N1468" s="4">
        <v>51.639999389648402</v>
      </c>
      <c r="O1468" s="4">
        <v>894</v>
      </c>
      <c r="P1468" s="4">
        <f t="shared" si="99"/>
        <v>61.709799270629844</v>
      </c>
      <c r="Q1468" s="4">
        <v>13000</v>
      </c>
      <c r="R1468" s="4">
        <f t="shared" si="95"/>
        <v>802227.39051818801</v>
      </c>
      <c r="S1468" s="4">
        <f t="shared" si="96"/>
        <v>555.80131343078574</v>
      </c>
      <c r="T1468" s="4">
        <v>2400</v>
      </c>
      <c r="U1468" s="4">
        <f t="shared" si="97"/>
        <v>1333923.1522338858</v>
      </c>
      <c r="V1468" s="4">
        <f t="shared" si="98"/>
        <v>2136150.5427520741</v>
      </c>
      <c r="W1468" s="4"/>
    </row>
    <row r="1469" spans="1:23" x14ac:dyDescent="0.25">
      <c r="A1469" s="4">
        <f t="shared" si="94"/>
        <v>937</v>
      </c>
      <c r="B1469" s="4" t="s">
        <v>49</v>
      </c>
      <c r="C1469" s="4">
        <v>1012053306</v>
      </c>
      <c r="D1469" s="4" t="s">
        <v>1089</v>
      </c>
      <c r="E1469" s="4" t="s">
        <v>1090</v>
      </c>
      <c r="F1469" s="4">
        <v>8</v>
      </c>
      <c r="G1469" s="5" t="s">
        <v>52</v>
      </c>
      <c r="H1469" s="4">
        <v>49</v>
      </c>
      <c r="I1469" s="4" t="s">
        <v>53</v>
      </c>
      <c r="J1469" s="4" t="s">
        <v>54</v>
      </c>
      <c r="K1469" s="4">
        <v>0</v>
      </c>
      <c r="L1469" s="4" t="s">
        <v>68</v>
      </c>
      <c r="M1469" s="4" t="s">
        <v>56</v>
      </c>
      <c r="N1469" s="4">
        <v>51.639999389648402</v>
      </c>
      <c r="O1469" s="4">
        <v>894</v>
      </c>
      <c r="P1469" s="4">
        <f t="shared" si="99"/>
        <v>61.709799270629844</v>
      </c>
      <c r="Q1469" s="4">
        <v>13000</v>
      </c>
      <c r="R1469" s="4">
        <f t="shared" si="95"/>
        <v>802227.39051818801</v>
      </c>
      <c r="S1469" s="4">
        <f t="shared" si="96"/>
        <v>555.80131343078574</v>
      </c>
      <c r="T1469" s="4">
        <v>2400</v>
      </c>
      <c r="U1469" s="4">
        <f t="shared" si="97"/>
        <v>1333923.1522338858</v>
      </c>
      <c r="V1469" s="4">
        <f t="shared" si="98"/>
        <v>2136150.5427520741</v>
      </c>
      <c r="W1469" s="4"/>
    </row>
    <row r="1470" spans="1:23" x14ac:dyDescent="0.25">
      <c r="A1470" s="6"/>
      <c r="B1470" s="6"/>
      <c r="C1470" s="7"/>
      <c r="D1470" s="6"/>
      <c r="E1470" s="6"/>
      <c r="F1470" s="6"/>
      <c r="G1470" s="8"/>
      <c r="H1470" s="6"/>
      <c r="I1470" s="6"/>
      <c r="J1470" s="6"/>
      <c r="K1470" s="6"/>
      <c r="L1470" s="6"/>
      <c r="M1470" s="6"/>
      <c r="N1470" s="6">
        <f>SUM(N1467:N1469)</f>
        <v>108.37999868392937</v>
      </c>
      <c r="O1470" s="6">
        <f>O1469</f>
        <v>894</v>
      </c>
      <c r="P1470" s="6">
        <f>SUM(P1467:P1469)</f>
        <v>129.51409842729561</v>
      </c>
      <c r="Q1470" s="6"/>
      <c r="R1470" s="6">
        <f>SUM(R1467:R1469)</f>
        <v>1683683.279554843</v>
      </c>
      <c r="S1470" s="6">
        <f>SUM(S1467:S1469)</f>
        <v>1166.4939258351319</v>
      </c>
      <c r="T1470" s="6"/>
      <c r="U1470" s="6">
        <f>SUM(U1467:U1469)</f>
        <v>2799585.4220043165</v>
      </c>
      <c r="V1470" s="6">
        <f>SUM(V1467:V1469)</f>
        <v>4483268.7015591599</v>
      </c>
      <c r="W1470" s="6">
        <f>(O1470/V1470)*100</f>
        <v>1.9940807912965174E-2</v>
      </c>
    </row>
    <row r="1471" spans="1:23" x14ac:dyDescent="0.25">
      <c r="A1471" s="4">
        <f>+A1469+1</f>
        <v>938</v>
      </c>
      <c r="B1471" s="4" t="s">
        <v>49</v>
      </c>
      <c r="C1471" s="4">
        <v>1012053307</v>
      </c>
      <c r="D1471" s="4" t="s">
        <v>1091</v>
      </c>
      <c r="E1471" s="4" t="s">
        <v>1092</v>
      </c>
      <c r="F1471" s="4">
        <v>8</v>
      </c>
      <c r="G1471" s="5" t="s">
        <v>52</v>
      </c>
      <c r="H1471" s="4">
        <v>49</v>
      </c>
      <c r="I1471" s="4" t="s">
        <v>53</v>
      </c>
      <c r="J1471" s="4" t="s">
        <v>54</v>
      </c>
      <c r="K1471" s="4">
        <v>0</v>
      </c>
      <c r="L1471" s="4" t="s">
        <v>55</v>
      </c>
      <c r="M1471" s="4" t="s">
        <v>56</v>
      </c>
      <c r="N1471" s="4">
        <v>73.75</v>
      </c>
      <c r="O1471" s="4">
        <v>1144</v>
      </c>
      <c r="P1471" s="4">
        <f t="shared" si="99"/>
        <v>88.131250000000009</v>
      </c>
      <c r="Q1471" s="4">
        <v>13000</v>
      </c>
      <c r="R1471" s="4">
        <f t="shared" si="95"/>
        <v>1145706.25</v>
      </c>
      <c r="S1471" s="4">
        <f t="shared" si="96"/>
        <v>793.77125000000001</v>
      </c>
      <c r="T1471" s="4">
        <v>2400</v>
      </c>
      <c r="U1471" s="4">
        <f t="shared" si="97"/>
        <v>1905051</v>
      </c>
      <c r="V1471" s="4">
        <f t="shared" si="98"/>
        <v>3050757.25</v>
      </c>
      <c r="W1471" s="4"/>
    </row>
    <row r="1472" spans="1:23" x14ac:dyDescent="0.25">
      <c r="A1472" s="6"/>
      <c r="B1472" s="6"/>
      <c r="C1472" s="7"/>
      <c r="D1472" s="6"/>
      <c r="E1472" s="6"/>
      <c r="F1472" s="6"/>
      <c r="G1472" s="8"/>
      <c r="H1472" s="6"/>
      <c r="I1472" s="6"/>
      <c r="J1472" s="6"/>
      <c r="K1472" s="6"/>
      <c r="L1472" s="6"/>
      <c r="M1472" s="6"/>
      <c r="N1472" s="6">
        <f>SUM(N1471)</f>
        <v>73.75</v>
      </c>
      <c r="O1472" s="6">
        <f>O1471</f>
        <v>1144</v>
      </c>
      <c r="P1472" s="6">
        <f>SUM(P1471)</f>
        <v>88.131250000000009</v>
      </c>
      <c r="Q1472" s="6"/>
      <c r="R1472" s="6">
        <f>SUM(R1471)</f>
        <v>1145706.25</v>
      </c>
      <c r="S1472" s="6">
        <f>SUM(S1471)</f>
        <v>793.77125000000001</v>
      </c>
      <c r="T1472" s="6"/>
      <c r="U1472" s="6">
        <f>SUM(U1471)</f>
        <v>1905051</v>
      </c>
      <c r="V1472" s="6">
        <f>SUM(V1471)</f>
        <v>3050757.25</v>
      </c>
      <c r="W1472" s="6">
        <f>(O1472/V1472)*100</f>
        <v>3.7498886546938469E-2</v>
      </c>
    </row>
    <row r="1473" spans="1:23" x14ac:dyDescent="0.25">
      <c r="A1473" s="4">
        <f>+A1471+1</f>
        <v>939</v>
      </c>
      <c r="B1473" s="4" t="s">
        <v>49</v>
      </c>
      <c r="C1473" s="4">
        <v>1012053309</v>
      </c>
      <c r="D1473" s="4" t="s">
        <v>1093</v>
      </c>
      <c r="E1473" s="4" t="s">
        <v>1094</v>
      </c>
      <c r="F1473" s="4">
        <v>8</v>
      </c>
      <c r="G1473" s="5" t="s">
        <v>52</v>
      </c>
      <c r="H1473" s="4">
        <v>49</v>
      </c>
      <c r="I1473" s="4" t="s">
        <v>53</v>
      </c>
      <c r="J1473" s="4" t="s">
        <v>54</v>
      </c>
      <c r="K1473" s="4">
        <v>0</v>
      </c>
      <c r="L1473" s="4" t="s">
        <v>55</v>
      </c>
      <c r="M1473" s="4" t="s">
        <v>56</v>
      </c>
      <c r="N1473" s="4">
        <v>66.34</v>
      </c>
      <c r="O1473" s="4">
        <v>3612</v>
      </c>
      <c r="P1473" s="4">
        <f t="shared" si="99"/>
        <v>79.276300000000006</v>
      </c>
      <c r="Q1473" s="4">
        <v>13000</v>
      </c>
      <c r="R1473" s="4">
        <f t="shared" si="95"/>
        <v>1030591.9</v>
      </c>
      <c r="S1473" s="4">
        <f t="shared" si="96"/>
        <v>714.01742000000002</v>
      </c>
      <c r="T1473" s="4">
        <v>2400</v>
      </c>
      <c r="U1473" s="4">
        <f t="shared" si="97"/>
        <v>1713641.808</v>
      </c>
      <c r="V1473" s="4">
        <f t="shared" si="98"/>
        <v>2744233.7080000001</v>
      </c>
      <c r="W1473" s="4"/>
    </row>
    <row r="1474" spans="1:23" x14ac:dyDescent="0.25">
      <c r="A1474" s="4">
        <f t="shared" ref="A1474:A1504" si="100">+A1473+1</f>
        <v>940</v>
      </c>
      <c r="B1474" s="4" t="s">
        <v>49</v>
      </c>
      <c r="C1474" s="4">
        <v>1012053309</v>
      </c>
      <c r="D1474" s="4" t="s">
        <v>1093</v>
      </c>
      <c r="E1474" s="4" t="s">
        <v>1094</v>
      </c>
      <c r="F1474" s="4">
        <v>8</v>
      </c>
      <c r="G1474" s="5" t="s">
        <v>52</v>
      </c>
      <c r="H1474" s="4">
        <v>49</v>
      </c>
      <c r="I1474" s="4" t="s">
        <v>53</v>
      </c>
      <c r="J1474" s="4" t="s">
        <v>54</v>
      </c>
      <c r="K1474" s="4">
        <v>0</v>
      </c>
      <c r="L1474" s="4" t="s">
        <v>55</v>
      </c>
      <c r="M1474" s="4" t="s">
        <v>56</v>
      </c>
      <c r="N1474" s="4">
        <v>64.19</v>
      </c>
      <c r="O1474" s="4">
        <v>3612</v>
      </c>
      <c r="P1474" s="4">
        <f t="shared" si="99"/>
        <v>76.707049999999995</v>
      </c>
      <c r="Q1474" s="4">
        <v>13000</v>
      </c>
      <c r="R1474" s="4">
        <f t="shared" si="95"/>
        <v>997191.64999999991</v>
      </c>
      <c r="S1474" s="4">
        <f t="shared" si="96"/>
        <v>690.87696999999991</v>
      </c>
      <c r="T1474" s="4">
        <v>2400</v>
      </c>
      <c r="U1474" s="4">
        <f t="shared" si="97"/>
        <v>1658104.7279999999</v>
      </c>
      <c r="V1474" s="4">
        <f t="shared" si="98"/>
        <v>2655296.3779999996</v>
      </c>
      <c r="W1474" s="4"/>
    </row>
    <row r="1475" spans="1:23" x14ac:dyDescent="0.25">
      <c r="A1475" s="4">
        <f t="shared" si="100"/>
        <v>941</v>
      </c>
      <c r="B1475" s="4" t="s">
        <v>49</v>
      </c>
      <c r="C1475" s="4">
        <v>1012053309</v>
      </c>
      <c r="D1475" s="4" t="s">
        <v>1093</v>
      </c>
      <c r="E1475" s="4" t="s">
        <v>1094</v>
      </c>
      <c r="F1475" s="4">
        <v>8</v>
      </c>
      <c r="G1475" s="5" t="s">
        <v>52</v>
      </c>
      <c r="H1475" s="4">
        <v>49</v>
      </c>
      <c r="I1475" s="4" t="s">
        <v>53</v>
      </c>
      <c r="J1475" s="4" t="s">
        <v>54</v>
      </c>
      <c r="K1475" s="4">
        <v>1</v>
      </c>
      <c r="L1475" s="4" t="s">
        <v>55</v>
      </c>
      <c r="M1475" s="4" t="s">
        <v>56</v>
      </c>
      <c r="N1475" s="4">
        <v>66.34</v>
      </c>
      <c r="O1475" s="4">
        <v>3612</v>
      </c>
      <c r="P1475" s="4">
        <f>0</f>
        <v>0</v>
      </c>
      <c r="Q1475" s="4"/>
      <c r="R1475" s="4">
        <f t="shared" si="95"/>
        <v>0</v>
      </c>
      <c r="S1475" s="4">
        <f t="shared" si="96"/>
        <v>714.01742000000002</v>
      </c>
      <c r="T1475" s="4">
        <v>2400</v>
      </c>
      <c r="U1475" s="4">
        <f t="shared" si="97"/>
        <v>1713641.808</v>
      </c>
      <c r="V1475" s="4">
        <f t="shared" si="98"/>
        <v>1713641.808</v>
      </c>
      <c r="W1475" s="4"/>
    </row>
    <row r="1476" spans="1:23" x14ac:dyDescent="0.25">
      <c r="A1476" s="6"/>
      <c r="B1476" s="6"/>
      <c r="C1476" s="7"/>
      <c r="D1476" s="6"/>
      <c r="E1476" s="6"/>
      <c r="F1476" s="6"/>
      <c r="G1476" s="8"/>
      <c r="H1476" s="6"/>
      <c r="I1476" s="6"/>
      <c r="J1476" s="6"/>
      <c r="K1476" s="6"/>
      <c r="L1476" s="6"/>
      <c r="M1476" s="6"/>
      <c r="N1476" s="6">
        <f>SUM(N1473:N1475)</f>
        <v>196.87</v>
      </c>
      <c r="O1476" s="6">
        <f>O1475</f>
        <v>3612</v>
      </c>
      <c r="P1476" s="6">
        <f>SUM(P1473:P1475)</f>
        <v>155.98335</v>
      </c>
      <c r="Q1476" s="6"/>
      <c r="R1476" s="6">
        <f>SUM(R1473:R1475)</f>
        <v>2027783.5499999998</v>
      </c>
      <c r="S1476" s="6">
        <f>SUM(S1473:S1475)</f>
        <v>2118.9118100000001</v>
      </c>
      <c r="T1476" s="6"/>
      <c r="U1476" s="6">
        <f>SUM(U1473:U1475)</f>
        <v>5085388.3439999996</v>
      </c>
      <c r="V1476" s="6">
        <f>SUM(V1473:V1475)</f>
        <v>7113171.8939999994</v>
      </c>
      <c r="W1476" s="6">
        <f>(O1476/V1476)*100</f>
        <v>5.0779034358030099E-2</v>
      </c>
    </row>
    <row r="1477" spans="1:23" x14ac:dyDescent="0.25">
      <c r="A1477" s="4">
        <f>+A1475+1</f>
        <v>942</v>
      </c>
      <c r="B1477" s="4" t="s">
        <v>49</v>
      </c>
      <c r="C1477" s="4">
        <v>1012053312</v>
      </c>
      <c r="D1477" s="4" t="s">
        <v>1095</v>
      </c>
      <c r="E1477" s="4" t="s">
        <v>1096</v>
      </c>
      <c r="F1477" s="4">
        <v>8</v>
      </c>
      <c r="G1477" s="5" t="s">
        <v>52</v>
      </c>
      <c r="H1477" s="4">
        <v>49</v>
      </c>
      <c r="I1477" s="4" t="s">
        <v>53</v>
      </c>
      <c r="J1477" s="4" t="s">
        <v>54</v>
      </c>
      <c r="K1477" s="4">
        <v>0</v>
      </c>
      <c r="L1477" s="4" t="s">
        <v>55</v>
      </c>
      <c r="M1477" s="4" t="s">
        <v>56</v>
      </c>
      <c r="N1477" s="4">
        <v>36.26</v>
      </c>
      <c r="O1477" s="4">
        <v>2888</v>
      </c>
      <c r="P1477" s="4">
        <f t="shared" si="99"/>
        <v>43.3307</v>
      </c>
      <c r="Q1477" s="4">
        <v>13000</v>
      </c>
      <c r="R1477" s="4">
        <f t="shared" si="95"/>
        <v>563299.1</v>
      </c>
      <c r="S1477" s="4">
        <f t="shared" si="96"/>
        <v>390.26637999999997</v>
      </c>
      <c r="T1477" s="4">
        <v>2400</v>
      </c>
      <c r="U1477" s="4">
        <f t="shared" si="97"/>
        <v>936639.31199999992</v>
      </c>
      <c r="V1477" s="4">
        <f t="shared" si="98"/>
        <v>1499938.412</v>
      </c>
      <c r="W1477" s="4"/>
    </row>
    <row r="1478" spans="1:23" x14ac:dyDescent="0.25">
      <c r="A1478" s="4">
        <f t="shared" si="100"/>
        <v>943</v>
      </c>
      <c r="B1478" s="4" t="s">
        <v>49</v>
      </c>
      <c r="C1478" s="4">
        <v>1012053312</v>
      </c>
      <c r="D1478" s="4" t="s">
        <v>1095</v>
      </c>
      <c r="E1478" s="4" t="s">
        <v>1096</v>
      </c>
      <c r="F1478" s="4">
        <v>8</v>
      </c>
      <c r="G1478" s="5" t="s">
        <v>52</v>
      </c>
      <c r="H1478" s="4">
        <v>49</v>
      </c>
      <c r="I1478" s="4" t="s">
        <v>53</v>
      </c>
      <c r="J1478" s="4" t="s">
        <v>54</v>
      </c>
      <c r="K1478" s="4">
        <v>0</v>
      </c>
      <c r="L1478" s="4" t="s">
        <v>55</v>
      </c>
      <c r="M1478" s="4" t="s">
        <v>56</v>
      </c>
      <c r="N1478" s="4">
        <v>12.21</v>
      </c>
      <c r="O1478" s="4">
        <v>2888</v>
      </c>
      <c r="P1478" s="4">
        <f t="shared" si="99"/>
        <v>14.590950000000001</v>
      </c>
      <c r="Q1478" s="4">
        <v>13000</v>
      </c>
      <c r="R1478" s="4">
        <f t="shared" si="95"/>
        <v>189682.35</v>
      </c>
      <c r="S1478" s="4">
        <f t="shared" si="96"/>
        <v>131.41623000000001</v>
      </c>
      <c r="T1478" s="4">
        <v>2400</v>
      </c>
      <c r="U1478" s="4">
        <f t="shared" si="97"/>
        <v>315398.95200000005</v>
      </c>
      <c r="V1478" s="4">
        <f t="shared" si="98"/>
        <v>505081.30200000003</v>
      </c>
      <c r="W1478" s="4"/>
    </row>
    <row r="1479" spans="1:23" x14ac:dyDescent="0.25">
      <c r="A1479" s="4">
        <f t="shared" si="100"/>
        <v>944</v>
      </c>
      <c r="B1479" s="4" t="s">
        <v>49</v>
      </c>
      <c r="C1479" s="4">
        <v>1012053312</v>
      </c>
      <c r="D1479" s="4" t="s">
        <v>1095</v>
      </c>
      <c r="E1479" s="4" t="s">
        <v>1096</v>
      </c>
      <c r="F1479" s="4">
        <v>8</v>
      </c>
      <c r="G1479" s="5" t="s">
        <v>52</v>
      </c>
      <c r="H1479" s="4">
        <v>49</v>
      </c>
      <c r="I1479" s="4" t="s">
        <v>53</v>
      </c>
      <c r="J1479" s="4" t="s">
        <v>54</v>
      </c>
      <c r="K1479" s="4">
        <v>1</v>
      </c>
      <c r="L1479" s="4" t="s">
        <v>55</v>
      </c>
      <c r="M1479" s="4" t="s">
        <v>56</v>
      </c>
      <c r="N1479" s="4">
        <v>48.48</v>
      </c>
      <c r="O1479" s="4">
        <v>2888</v>
      </c>
      <c r="P1479" s="4">
        <f>0</f>
        <v>0</v>
      </c>
      <c r="Q1479" s="4"/>
      <c r="R1479" s="4">
        <f t="shared" si="95"/>
        <v>0</v>
      </c>
      <c r="S1479" s="4">
        <f t="shared" si="96"/>
        <v>521.79023999999993</v>
      </c>
      <c r="T1479" s="4">
        <v>2400</v>
      </c>
      <c r="U1479" s="4">
        <f t="shared" si="97"/>
        <v>1252296.5759999999</v>
      </c>
      <c r="V1479" s="4">
        <f t="shared" si="98"/>
        <v>1252296.5759999999</v>
      </c>
      <c r="W1479" s="4"/>
    </row>
    <row r="1480" spans="1:23" x14ac:dyDescent="0.25">
      <c r="A1480" s="4">
        <f t="shared" si="100"/>
        <v>945</v>
      </c>
      <c r="B1480" s="4" t="s">
        <v>49</v>
      </c>
      <c r="C1480" s="4">
        <v>1012053312</v>
      </c>
      <c r="D1480" s="4" t="s">
        <v>1095</v>
      </c>
      <c r="E1480" s="4" t="s">
        <v>1096</v>
      </c>
      <c r="F1480" s="4">
        <v>8</v>
      </c>
      <c r="G1480" s="5" t="s">
        <v>52</v>
      </c>
      <c r="H1480" s="4">
        <v>49</v>
      </c>
      <c r="I1480" s="4" t="s">
        <v>53</v>
      </c>
      <c r="J1480" s="4" t="s">
        <v>54</v>
      </c>
      <c r="K1480" s="4">
        <v>1</v>
      </c>
      <c r="L1480" s="4" t="s">
        <v>55</v>
      </c>
      <c r="M1480" s="4" t="s">
        <v>56</v>
      </c>
      <c r="N1480" s="4">
        <v>48.48</v>
      </c>
      <c r="O1480" s="4">
        <v>2888</v>
      </c>
      <c r="P1480" s="4">
        <f>0</f>
        <v>0</v>
      </c>
      <c r="Q1480" s="4"/>
      <c r="R1480" s="4">
        <f t="shared" si="95"/>
        <v>0</v>
      </c>
      <c r="S1480" s="4">
        <f t="shared" si="96"/>
        <v>521.79023999999993</v>
      </c>
      <c r="T1480" s="4">
        <v>2400</v>
      </c>
      <c r="U1480" s="4">
        <f t="shared" si="97"/>
        <v>1252296.5759999999</v>
      </c>
      <c r="V1480" s="4">
        <f t="shared" si="98"/>
        <v>1252296.5759999999</v>
      </c>
      <c r="W1480" s="4"/>
    </row>
    <row r="1481" spans="1:23" x14ac:dyDescent="0.25">
      <c r="A1481" s="4">
        <f t="shared" si="100"/>
        <v>946</v>
      </c>
      <c r="B1481" s="4" t="s">
        <v>49</v>
      </c>
      <c r="C1481" s="4">
        <v>1012053312</v>
      </c>
      <c r="D1481" s="4" t="s">
        <v>1095</v>
      </c>
      <c r="E1481" s="4" t="s">
        <v>1096</v>
      </c>
      <c r="F1481" s="4">
        <v>8</v>
      </c>
      <c r="G1481" s="5" t="s">
        <v>52</v>
      </c>
      <c r="H1481" s="4">
        <v>49</v>
      </c>
      <c r="I1481" s="4" t="s">
        <v>53</v>
      </c>
      <c r="J1481" s="4" t="s">
        <v>54</v>
      </c>
      <c r="K1481" s="4">
        <v>2</v>
      </c>
      <c r="L1481" s="4" t="s">
        <v>55</v>
      </c>
      <c r="M1481" s="4" t="s">
        <v>56</v>
      </c>
      <c r="N1481" s="4">
        <v>48.48</v>
      </c>
      <c r="O1481" s="4">
        <v>2888</v>
      </c>
      <c r="P1481" s="4">
        <f>0</f>
        <v>0</v>
      </c>
      <c r="Q1481" s="4"/>
      <c r="R1481" s="4">
        <f t="shared" si="95"/>
        <v>0</v>
      </c>
      <c r="S1481" s="4">
        <f t="shared" si="96"/>
        <v>521.79023999999993</v>
      </c>
      <c r="T1481" s="4">
        <v>2400</v>
      </c>
      <c r="U1481" s="4">
        <f t="shared" si="97"/>
        <v>1252296.5759999999</v>
      </c>
      <c r="V1481" s="4">
        <f t="shared" si="98"/>
        <v>1252296.5759999999</v>
      </c>
      <c r="W1481" s="4"/>
    </row>
    <row r="1482" spans="1:23" x14ac:dyDescent="0.25">
      <c r="A1482" s="4">
        <f t="shared" si="100"/>
        <v>947</v>
      </c>
      <c r="B1482" s="4" t="s">
        <v>49</v>
      </c>
      <c r="C1482" s="4">
        <v>1012053312</v>
      </c>
      <c r="D1482" s="4" t="s">
        <v>1095</v>
      </c>
      <c r="E1482" s="4" t="s">
        <v>1096</v>
      </c>
      <c r="F1482" s="4">
        <v>8</v>
      </c>
      <c r="G1482" s="5" t="s">
        <v>52</v>
      </c>
      <c r="H1482" s="4">
        <v>49</v>
      </c>
      <c r="I1482" s="4" t="s">
        <v>53</v>
      </c>
      <c r="J1482" s="4" t="s">
        <v>54</v>
      </c>
      <c r="K1482" s="4">
        <v>3</v>
      </c>
      <c r="L1482" s="4" t="s">
        <v>55</v>
      </c>
      <c r="M1482" s="4" t="s">
        <v>56</v>
      </c>
      <c r="N1482" s="4">
        <v>28.79</v>
      </c>
      <c r="O1482" s="4">
        <v>2888</v>
      </c>
      <c r="P1482" s="4">
        <f>0</f>
        <v>0</v>
      </c>
      <c r="Q1482" s="4"/>
      <c r="R1482" s="4">
        <f t="shared" si="95"/>
        <v>0</v>
      </c>
      <c r="S1482" s="4">
        <f t="shared" si="96"/>
        <v>309.86676999999997</v>
      </c>
      <c r="T1482" s="4">
        <v>2400</v>
      </c>
      <c r="U1482" s="4">
        <f t="shared" si="97"/>
        <v>743680.24799999991</v>
      </c>
      <c r="V1482" s="4">
        <f t="shared" si="98"/>
        <v>743680.24799999991</v>
      </c>
      <c r="W1482" s="4"/>
    </row>
    <row r="1483" spans="1:23" x14ac:dyDescent="0.25">
      <c r="A1483" s="6"/>
      <c r="B1483" s="6"/>
      <c r="C1483" s="7"/>
      <c r="D1483" s="6"/>
      <c r="E1483" s="6"/>
      <c r="F1483" s="6"/>
      <c r="G1483" s="8"/>
      <c r="H1483" s="6"/>
      <c r="I1483" s="6"/>
      <c r="J1483" s="6"/>
      <c r="K1483" s="6"/>
      <c r="L1483" s="6"/>
      <c r="M1483" s="6"/>
      <c r="N1483" s="6">
        <f>SUM(N1477:N1482)</f>
        <v>222.69999999999996</v>
      </c>
      <c r="O1483" s="6">
        <f>O1482</f>
        <v>2888</v>
      </c>
      <c r="P1483" s="6">
        <f>SUM(P1477:P1482)</f>
        <v>57.92165</v>
      </c>
      <c r="Q1483" s="6"/>
      <c r="R1483" s="6">
        <f>SUM(R1477:R1482)</f>
        <v>752981.45</v>
      </c>
      <c r="S1483" s="6">
        <f>SUM(S1477:S1482)</f>
        <v>2396.9200999999998</v>
      </c>
      <c r="T1483" s="6"/>
      <c r="U1483" s="6">
        <f>SUM(U1477:U1482)</f>
        <v>5752608.2399999993</v>
      </c>
      <c r="V1483" s="6">
        <f>SUM(V1477:V1482)</f>
        <v>6505589.6899999995</v>
      </c>
      <c r="W1483" s="6">
        <f>(O1483/V1483)*100</f>
        <v>4.4392593717357549E-2</v>
      </c>
    </row>
    <row r="1484" spans="1:23" x14ac:dyDescent="0.25">
      <c r="A1484" s="4">
        <f>+A1482+1</f>
        <v>948</v>
      </c>
      <c r="B1484" s="4" t="s">
        <v>49</v>
      </c>
      <c r="C1484" s="4">
        <v>1012053314</v>
      </c>
      <c r="D1484" s="4" t="s">
        <v>1097</v>
      </c>
      <c r="E1484" s="4" t="s">
        <v>1098</v>
      </c>
      <c r="F1484" s="4">
        <v>8</v>
      </c>
      <c r="G1484" s="5" t="s">
        <v>52</v>
      </c>
      <c r="H1484" s="4">
        <v>49</v>
      </c>
      <c r="I1484" s="4" t="s">
        <v>53</v>
      </c>
      <c r="J1484" s="4" t="s">
        <v>54</v>
      </c>
      <c r="K1484" s="4">
        <v>0</v>
      </c>
      <c r="L1484" s="4" t="s">
        <v>68</v>
      </c>
      <c r="M1484" s="4" t="s">
        <v>56</v>
      </c>
      <c r="N1484" s="4">
        <v>28.88</v>
      </c>
      <c r="O1484" s="4">
        <v>266</v>
      </c>
      <c r="P1484" s="4">
        <f t="shared" si="99"/>
        <v>34.511600000000001</v>
      </c>
      <c r="Q1484" s="4">
        <v>13000</v>
      </c>
      <c r="R1484" s="4">
        <f t="shared" si="95"/>
        <v>448650.80000000005</v>
      </c>
      <c r="S1484" s="4">
        <f t="shared" si="96"/>
        <v>310.83544000000001</v>
      </c>
      <c r="T1484" s="4">
        <v>2400</v>
      </c>
      <c r="U1484" s="4">
        <f t="shared" si="97"/>
        <v>746005.05599999998</v>
      </c>
      <c r="V1484" s="4">
        <f t="shared" si="98"/>
        <v>1194655.8560000001</v>
      </c>
      <c r="W1484" s="4"/>
    </row>
    <row r="1485" spans="1:23" x14ac:dyDescent="0.25">
      <c r="A1485" s="6"/>
      <c r="B1485" s="6"/>
      <c r="C1485" s="7"/>
      <c r="D1485" s="6"/>
      <c r="E1485" s="6"/>
      <c r="F1485" s="6"/>
      <c r="G1485" s="8"/>
      <c r="H1485" s="6"/>
      <c r="I1485" s="6"/>
      <c r="J1485" s="6"/>
      <c r="K1485" s="6"/>
      <c r="L1485" s="6"/>
      <c r="M1485" s="6"/>
      <c r="N1485" s="6">
        <f>SUM(N1484)</f>
        <v>28.88</v>
      </c>
      <c r="O1485" s="6">
        <f>O1484</f>
        <v>266</v>
      </c>
      <c r="P1485" s="6">
        <f>SUM(P1484)</f>
        <v>34.511600000000001</v>
      </c>
      <c r="Q1485" s="6"/>
      <c r="R1485" s="6">
        <f>SUM(R1484)</f>
        <v>448650.80000000005</v>
      </c>
      <c r="S1485" s="6">
        <f>SUM(S1484)</f>
        <v>310.83544000000001</v>
      </c>
      <c r="T1485" s="6"/>
      <c r="U1485" s="6">
        <f>SUM(U1484)</f>
        <v>746005.05599999998</v>
      </c>
      <c r="V1485" s="6">
        <f>SUM(V1484)</f>
        <v>1194655.8560000001</v>
      </c>
      <c r="W1485" s="6">
        <f>(O1485/V1485)*100</f>
        <v>2.2265826485849492E-2</v>
      </c>
    </row>
    <row r="1486" spans="1:23" x14ac:dyDescent="0.25">
      <c r="A1486" s="4">
        <f>+A1484+1</f>
        <v>949</v>
      </c>
      <c r="B1486" s="4" t="s">
        <v>49</v>
      </c>
      <c r="C1486" s="4">
        <v>1012053319</v>
      </c>
      <c r="D1486" s="4" t="s">
        <v>1099</v>
      </c>
      <c r="E1486" s="4" t="s">
        <v>1100</v>
      </c>
      <c r="F1486" s="4">
        <v>8</v>
      </c>
      <c r="G1486" s="5" t="s">
        <v>52</v>
      </c>
      <c r="H1486" s="4">
        <v>49</v>
      </c>
      <c r="I1486" s="4" t="s">
        <v>53</v>
      </c>
      <c r="J1486" s="4" t="s">
        <v>54</v>
      </c>
      <c r="K1486" s="4">
        <v>0</v>
      </c>
      <c r="L1486" s="4" t="s">
        <v>55</v>
      </c>
      <c r="M1486" s="4" t="s">
        <v>56</v>
      </c>
      <c r="N1486" s="4">
        <v>106</v>
      </c>
      <c r="O1486" s="4">
        <v>2604</v>
      </c>
      <c r="P1486" s="4">
        <f t="shared" si="99"/>
        <v>126.67</v>
      </c>
      <c r="Q1486" s="4">
        <v>13000</v>
      </c>
      <c r="R1486" s="4">
        <f t="shared" si="95"/>
        <v>1646710</v>
      </c>
      <c r="S1486" s="4">
        <f t="shared" si="96"/>
        <v>1140.8779999999999</v>
      </c>
      <c r="T1486" s="4">
        <v>2400</v>
      </c>
      <c r="U1486" s="4">
        <f t="shared" si="97"/>
        <v>2738107.1999999997</v>
      </c>
      <c r="V1486" s="4">
        <f t="shared" si="98"/>
        <v>4384817.1999999993</v>
      </c>
      <c r="W1486" s="4"/>
    </row>
    <row r="1487" spans="1:23" x14ac:dyDescent="0.25">
      <c r="A1487" s="4">
        <f t="shared" si="100"/>
        <v>950</v>
      </c>
      <c r="B1487" s="4" t="s">
        <v>49</v>
      </c>
      <c r="C1487" s="4">
        <v>1012053319</v>
      </c>
      <c r="D1487" s="4" t="s">
        <v>1099</v>
      </c>
      <c r="E1487" s="4" t="s">
        <v>1100</v>
      </c>
      <c r="F1487" s="4">
        <v>8</v>
      </c>
      <c r="G1487" s="5" t="s">
        <v>52</v>
      </c>
      <c r="H1487" s="4">
        <v>49</v>
      </c>
      <c r="I1487" s="4" t="s">
        <v>53</v>
      </c>
      <c r="J1487" s="4" t="s">
        <v>54</v>
      </c>
      <c r="K1487" s="4">
        <v>1</v>
      </c>
      <c r="L1487" s="4" t="s">
        <v>55</v>
      </c>
      <c r="M1487" s="4" t="s">
        <v>56</v>
      </c>
      <c r="N1487" s="4">
        <v>33</v>
      </c>
      <c r="O1487" s="4">
        <v>2604</v>
      </c>
      <c r="P1487" s="4">
        <f>0</f>
        <v>0</v>
      </c>
      <c r="Q1487" s="4"/>
      <c r="R1487" s="4">
        <f t="shared" si="95"/>
        <v>0</v>
      </c>
      <c r="S1487" s="4">
        <f t="shared" si="96"/>
        <v>355.17899999999997</v>
      </c>
      <c r="T1487" s="4">
        <v>2400</v>
      </c>
      <c r="U1487" s="4">
        <f t="shared" si="97"/>
        <v>852429.6</v>
      </c>
      <c r="V1487" s="4">
        <f t="shared" si="98"/>
        <v>852429.6</v>
      </c>
      <c r="W1487" s="4"/>
    </row>
    <row r="1488" spans="1:23" x14ac:dyDescent="0.25">
      <c r="A1488" s="6"/>
      <c r="B1488" s="6"/>
      <c r="C1488" s="7"/>
      <c r="D1488" s="6"/>
      <c r="E1488" s="6"/>
      <c r="F1488" s="6"/>
      <c r="G1488" s="8"/>
      <c r="H1488" s="6"/>
      <c r="I1488" s="6"/>
      <c r="J1488" s="6"/>
      <c r="K1488" s="6"/>
      <c r="L1488" s="6"/>
      <c r="M1488" s="6"/>
      <c r="N1488" s="6">
        <f>SUM(N1486:N1487)</f>
        <v>139</v>
      </c>
      <c r="O1488" s="6">
        <f>O1487</f>
        <v>2604</v>
      </c>
      <c r="P1488" s="6">
        <f>SUM(P1486:P1487)</f>
        <v>126.67</v>
      </c>
      <c r="Q1488" s="6"/>
      <c r="R1488" s="6">
        <f>SUM(R1486:R1487)</f>
        <v>1646710</v>
      </c>
      <c r="S1488" s="6">
        <f>SUM(S1486:S1487)</f>
        <v>1496.0569999999998</v>
      </c>
      <c r="T1488" s="6"/>
      <c r="U1488" s="6">
        <f>SUM(U1486:U1487)</f>
        <v>3590536.8</v>
      </c>
      <c r="V1488" s="6">
        <f>SUM(V1486:V1487)</f>
        <v>5237246.7999999989</v>
      </c>
      <c r="W1488" s="6">
        <f>(O1488/V1488)*100</f>
        <v>4.9720780773592738E-2</v>
      </c>
    </row>
    <row r="1489" spans="1:23" x14ac:dyDescent="0.25">
      <c r="A1489" s="4">
        <f>+A1487+1</f>
        <v>951</v>
      </c>
      <c r="B1489" s="4" t="s">
        <v>49</v>
      </c>
      <c r="C1489" s="4">
        <v>1012053324</v>
      </c>
      <c r="D1489" s="4" t="s">
        <v>1101</v>
      </c>
      <c r="E1489" s="4" t="s">
        <v>1102</v>
      </c>
      <c r="F1489" s="4">
        <v>8</v>
      </c>
      <c r="G1489" s="5" t="s">
        <v>52</v>
      </c>
      <c r="H1489" s="4">
        <v>49</v>
      </c>
      <c r="I1489" s="4" t="s">
        <v>53</v>
      </c>
      <c r="J1489" s="4" t="s">
        <v>54</v>
      </c>
      <c r="K1489" s="4">
        <v>0</v>
      </c>
      <c r="L1489" s="4" t="s">
        <v>68</v>
      </c>
      <c r="M1489" s="4" t="s">
        <v>56</v>
      </c>
      <c r="N1489" s="4">
        <v>19.72</v>
      </c>
      <c r="O1489" s="4">
        <v>222</v>
      </c>
      <c r="P1489" s="4">
        <f t="shared" si="99"/>
        <v>23.5654</v>
      </c>
      <c r="Q1489" s="4">
        <v>13000</v>
      </c>
      <c r="R1489" s="4">
        <f t="shared" si="95"/>
        <v>306350.2</v>
      </c>
      <c r="S1489" s="4">
        <f t="shared" si="96"/>
        <v>212.24635999999998</v>
      </c>
      <c r="T1489" s="4">
        <v>2400</v>
      </c>
      <c r="U1489" s="4">
        <f t="shared" si="97"/>
        <v>509391.26399999997</v>
      </c>
      <c r="V1489" s="4">
        <f t="shared" si="98"/>
        <v>815741.46399999992</v>
      </c>
      <c r="W1489" s="4"/>
    </row>
    <row r="1490" spans="1:23" x14ac:dyDescent="0.25">
      <c r="A1490" s="6"/>
      <c r="B1490" s="6"/>
      <c r="C1490" s="7"/>
      <c r="D1490" s="6"/>
      <c r="E1490" s="6"/>
      <c r="F1490" s="6"/>
      <c r="G1490" s="8"/>
      <c r="H1490" s="6"/>
      <c r="I1490" s="6"/>
      <c r="J1490" s="6"/>
      <c r="K1490" s="6"/>
      <c r="L1490" s="6"/>
      <c r="M1490" s="6"/>
      <c r="N1490" s="6">
        <f>SUM(N1489)</f>
        <v>19.72</v>
      </c>
      <c r="O1490" s="6">
        <f>O1489</f>
        <v>222</v>
      </c>
      <c r="P1490" s="6">
        <f>SUM(P1489)</f>
        <v>23.5654</v>
      </c>
      <c r="Q1490" s="6"/>
      <c r="R1490" s="6">
        <f>SUM(R1489)</f>
        <v>306350.2</v>
      </c>
      <c r="S1490" s="6">
        <f>SUM(S1489)</f>
        <v>212.24635999999998</v>
      </c>
      <c r="T1490" s="6"/>
      <c r="U1490" s="6">
        <f>SUM(U1489)</f>
        <v>509391.26399999997</v>
      </c>
      <c r="V1490" s="6">
        <f>SUM(V1489)</f>
        <v>815741.46399999992</v>
      </c>
      <c r="W1490" s="6">
        <f>(O1490/V1490)*100</f>
        <v>2.7214504815216801E-2</v>
      </c>
    </row>
    <row r="1491" spans="1:23" x14ac:dyDescent="0.25">
      <c r="A1491" s="4">
        <f>+A1489+1</f>
        <v>952</v>
      </c>
      <c r="B1491" s="4" t="s">
        <v>49</v>
      </c>
      <c r="C1491" s="4">
        <v>1012053328</v>
      </c>
      <c r="D1491" s="4" t="s">
        <v>1103</v>
      </c>
      <c r="E1491" s="4" t="s">
        <v>1104</v>
      </c>
      <c r="F1491" s="4">
        <v>8</v>
      </c>
      <c r="G1491" s="5" t="s">
        <v>52</v>
      </c>
      <c r="H1491" s="4">
        <v>49</v>
      </c>
      <c r="I1491" s="4" t="s">
        <v>53</v>
      </c>
      <c r="J1491" s="4" t="s">
        <v>54</v>
      </c>
      <c r="K1491" s="4">
        <v>0</v>
      </c>
      <c r="L1491" s="4" t="s">
        <v>68</v>
      </c>
      <c r="M1491" s="4" t="s">
        <v>56</v>
      </c>
      <c r="N1491" s="4">
        <v>28.180000305175799</v>
      </c>
      <c r="O1491" s="4">
        <v>260</v>
      </c>
      <c r="P1491" s="4">
        <f t="shared" si="99"/>
        <v>33.675100364685079</v>
      </c>
      <c r="Q1491" s="4">
        <v>13000</v>
      </c>
      <c r="R1491" s="4">
        <f t="shared" si="95"/>
        <v>437776.30474090605</v>
      </c>
      <c r="S1491" s="4">
        <f t="shared" si="96"/>
        <v>303.30134328460713</v>
      </c>
      <c r="T1491" s="4">
        <v>2400</v>
      </c>
      <c r="U1491" s="4">
        <f t="shared" si="97"/>
        <v>727923.22388305713</v>
      </c>
      <c r="V1491" s="4">
        <f t="shared" si="98"/>
        <v>1165699.5286239632</v>
      </c>
      <c r="W1491" s="4"/>
    </row>
    <row r="1492" spans="1:23" x14ac:dyDescent="0.25">
      <c r="A1492" s="6"/>
      <c r="B1492" s="6"/>
      <c r="C1492" s="7"/>
      <c r="D1492" s="6"/>
      <c r="E1492" s="6"/>
      <c r="F1492" s="6"/>
      <c r="G1492" s="8"/>
      <c r="H1492" s="6"/>
      <c r="I1492" s="6"/>
      <c r="J1492" s="6"/>
      <c r="K1492" s="6"/>
      <c r="L1492" s="6"/>
      <c r="M1492" s="6"/>
      <c r="N1492" s="6">
        <f>SUM(N1491)</f>
        <v>28.180000305175799</v>
      </c>
      <c r="O1492" s="6">
        <f>O1491</f>
        <v>260</v>
      </c>
      <c r="P1492" s="6">
        <f>SUM(P1491)</f>
        <v>33.675100364685079</v>
      </c>
      <c r="Q1492" s="6"/>
      <c r="R1492" s="6">
        <f>SUM(R1491)</f>
        <v>437776.30474090605</v>
      </c>
      <c r="S1492" s="6">
        <f>SUM(S1491)</f>
        <v>303.30134328460713</v>
      </c>
      <c r="T1492" s="6"/>
      <c r="U1492" s="6">
        <f>SUM(U1491)</f>
        <v>727923.22388305713</v>
      </c>
      <c r="V1492" s="6">
        <f>SUM(V1491)</f>
        <v>1165699.5286239632</v>
      </c>
      <c r="W1492" s="6">
        <f>(O1492/V1492)*100</f>
        <v>2.2304203923537144E-2</v>
      </c>
    </row>
    <row r="1493" spans="1:23" x14ac:dyDescent="0.25">
      <c r="A1493" s="4">
        <f>+A1491+1</f>
        <v>953</v>
      </c>
      <c r="B1493" s="4" t="s">
        <v>49</v>
      </c>
      <c r="C1493" s="4">
        <v>1012053336</v>
      </c>
      <c r="D1493" s="4" t="s">
        <v>1105</v>
      </c>
      <c r="E1493" s="4" t="s">
        <v>1106</v>
      </c>
      <c r="F1493" s="4">
        <v>8</v>
      </c>
      <c r="G1493" s="5" t="s">
        <v>52</v>
      </c>
      <c r="H1493" s="4">
        <v>49</v>
      </c>
      <c r="I1493" s="4" t="s">
        <v>53</v>
      </c>
      <c r="J1493" s="4" t="s">
        <v>54</v>
      </c>
      <c r="K1493" s="4">
        <v>0</v>
      </c>
      <c r="L1493" s="4" t="s">
        <v>55</v>
      </c>
      <c r="M1493" s="4" t="s">
        <v>56</v>
      </c>
      <c r="N1493" s="4">
        <v>63.2</v>
      </c>
      <c r="O1493" s="4">
        <v>980</v>
      </c>
      <c r="P1493" s="4">
        <f t="shared" si="99"/>
        <v>75.524000000000001</v>
      </c>
      <c r="Q1493" s="4">
        <v>13000</v>
      </c>
      <c r="R1493" s="4">
        <f t="shared" si="95"/>
        <v>981812</v>
      </c>
      <c r="S1493" s="4">
        <f t="shared" si="96"/>
        <v>680.22160000000008</v>
      </c>
      <c r="T1493" s="4">
        <v>2400</v>
      </c>
      <c r="U1493" s="4">
        <f t="shared" si="97"/>
        <v>1632531.84</v>
      </c>
      <c r="V1493" s="4">
        <f t="shared" si="98"/>
        <v>2614343.84</v>
      </c>
      <c r="W1493" s="4"/>
    </row>
    <row r="1494" spans="1:23" x14ac:dyDescent="0.25">
      <c r="A1494" s="6"/>
      <c r="B1494" s="6"/>
      <c r="C1494" s="7"/>
      <c r="D1494" s="6"/>
      <c r="E1494" s="6"/>
      <c r="F1494" s="6"/>
      <c r="G1494" s="8"/>
      <c r="H1494" s="6"/>
      <c r="I1494" s="6"/>
      <c r="J1494" s="6"/>
      <c r="K1494" s="6"/>
      <c r="L1494" s="6"/>
      <c r="M1494" s="6"/>
      <c r="N1494" s="6">
        <f>SUM(N1493)</f>
        <v>63.2</v>
      </c>
      <c r="O1494" s="6">
        <f>O1493</f>
        <v>980</v>
      </c>
      <c r="P1494" s="6">
        <f>SUM(P1493)</f>
        <v>75.524000000000001</v>
      </c>
      <c r="Q1494" s="6"/>
      <c r="R1494" s="6">
        <f>SUM(R1493)</f>
        <v>981812</v>
      </c>
      <c r="S1494" s="6">
        <f>SUM(S1493)</f>
        <v>680.22160000000008</v>
      </c>
      <c r="T1494" s="6"/>
      <c r="U1494" s="6">
        <f>SUM(U1493)</f>
        <v>1632531.84</v>
      </c>
      <c r="V1494" s="6">
        <f>SUM(V1493)</f>
        <v>2614343.84</v>
      </c>
      <c r="W1494" s="6">
        <f>(O1494/V1494)*100</f>
        <v>3.7485505349594724E-2</v>
      </c>
    </row>
    <row r="1495" spans="1:23" x14ac:dyDescent="0.25">
      <c r="A1495" s="4">
        <f>+A1493+1</f>
        <v>954</v>
      </c>
      <c r="B1495" s="4" t="s">
        <v>49</v>
      </c>
      <c r="C1495" s="4">
        <v>1012053351</v>
      </c>
      <c r="D1495" s="4" t="s">
        <v>1107</v>
      </c>
      <c r="E1495" s="4" t="s">
        <v>1108</v>
      </c>
      <c r="F1495" s="4">
        <v>8</v>
      </c>
      <c r="G1495" s="5" t="s">
        <v>52</v>
      </c>
      <c r="H1495" s="4">
        <v>49</v>
      </c>
      <c r="I1495" s="4" t="s">
        <v>53</v>
      </c>
      <c r="J1495" s="4" t="s">
        <v>54</v>
      </c>
      <c r="K1495" s="4">
        <v>0</v>
      </c>
      <c r="L1495" s="4" t="s">
        <v>68</v>
      </c>
      <c r="M1495" s="4" t="s">
        <v>56</v>
      </c>
      <c r="N1495" s="4">
        <v>15.08</v>
      </c>
      <c r="O1495" s="4">
        <v>222</v>
      </c>
      <c r="P1495" s="4">
        <f t="shared" si="99"/>
        <v>18.020600000000002</v>
      </c>
      <c r="Q1495" s="4">
        <v>13000</v>
      </c>
      <c r="R1495" s="4">
        <f t="shared" si="95"/>
        <v>234267.80000000002</v>
      </c>
      <c r="S1495" s="4">
        <f t="shared" si="96"/>
        <v>162.30604</v>
      </c>
      <c r="T1495" s="4">
        <v>2400</v>
      </c>
      <c r="U1495" s="4">
        <f t="shared" si="97"/>
        <v>389534.49599999998</v>
      </c>
      <c r="V1495" s="4">
        <f t="shared" si="98"/>
        <v>623802.29599999997</v>
      </c>
      <c r="W1495" s="4"/>
    </row>
    <row r="1496" spans="1:23" x14ac:dyDescent="0.25">
      <c r="A1496" s="6"/>
      <c r="B1496" s="6"/>
      <c r="C1496" s="7"/>
      <c r="D1496" s="6"/>
      <c r="E1496" s="6"/>
      <c r="F1496" s="6"/>
      <c r="G1496" s="8"/>
      <c r="H1496" s="6"/>
      <c r="I1496" s="6"/>
      <c r="J1496" s="6"/>
      <c r="K1496" s="6"/>
      <c r="L1496" s="6"/>
      <c r="M1496" s="6"/>
      <c r="N1496" s="6">
        <f>SUM(N1495)</f>
        <v>15.08</v>
      </c>
      <c r="O1496" s="6">
        <f>O1495</f>
        <v>222</v>
      </c>
      <c r="P1496" s="6">
        <f>SUM(P1495)</f>
        <v>18.020600000000002</v>
      </c>
      <c r="Q1496" s="6"/>
      <c r="R1496" s="6">
        <f>SUM(R1495)</f>
        <v>234267.80000000002</v>
      </c>
      <c r="S1496" s="6">
        <f>SUM(S1495)</f>
        <v>162.30604</v>
      </c>
      <c r="T1496" s="6"/>
      <c r="U1496" s="6">
        <f>SUM(U1495)</f>
        <v>389534.49599999998</v>
      </c>
      <c r="V1496" s="6">
        <f>SUM(V1495)</f>
        <v>623802.29599999997</v>
      </c>
      <c r="W1496" s="6">
        <f>(O1496/V1496)*100</f>
        <v>3.5588198604514273E-2</v>
      </c>
    </row>
    <row r="1497" spans="1:23" x14ac:dyDescent="0.25">
      <c r="A1497" s="4">
        <f>+A1495+1</f>
        <v>955</v>
      </c>
      <c r="B1497" s="4" t="s">
        <v>49</v>
      </c>
      <c r="C1497" s="4">
        <v>1012053354</v>
      </c>
      <c r="D1497" s="4" t="s">
        <v>1109</v>
      </c>
      <c r="E1497" s="4" t="s">
        <v>1110</v>
      </c>
      <c r="F1497" s="4">
        <v>8</v>
      </c>
      <c r="G1497" s="5" t="s">
        <v>52</v>
      </c>
      <c r="H1497" s="4">
        <v>49</v>
      </c>
      <c r="I1497" s="4" t="s">
        <v>53</v>
      </c>
      <c r="J1497" s="4" t="s">
        <v>54</v>
      </c>
      <c r="K1497" s="4">
        <v>0</v>
      </c>
      <c r="L1497" s="4" t="s">
        <v>55</v>
      </c>
      <c r="M1497" s="4" t="s">
        <v>56</v>
      </c>
      <c r="N1497" s="4">
        <v>53.19</v>
      </c>
      <c r="O1497" s="4">
        <v>1890</v>
      </c>
      <c r="P1497" s="4">
        <f t="shared" si="99"/>
        <v>63.562049999999999</v>
      </c>
      <c r="Q1497" s="4">
        <v>13000</v>
      </c>
      <c r="R1497" s="4">
        <f t="shared" si="95"/>
        <v>826306.65</v>
      </c>
      <c r="S1497" s="4">
        <f t="shared" si="96"/>
        <v>572.48397</v>
      </c>
      <c r="T1497" s="4">
        <v>2400</v>
      </c>
      <c r="U1497" s="4">
        <f t="shared" si="97"/>
        <v>1373961.5279999999</v>
      </c>
      <c r="V1497" s="4">
        <f t="shared" si="98"/>
        <v>2200268.1779999998</v>
      </c>
      <c r="W1497" s="4"/>
    </row>
    <row r="1498" spans="1:23" x14ac:dyDescent="0.25">
      <c r="A1498" s="4">
        <f t="shared" si="100"/>
        <v>956</v>
      </c>
      <c r="B1498" s="4" t="s">
        <v>49</v>
      </c>
      <c r="C1498" s="4">
        <v>1012053354</v>
      </c>
      <c r="D1498" s="4" t="s">
        <v>1109</v>
      </c>
      <c r="E1498" s="4" t="s">
        <v>1110</v>
      </c>
      <c r="F1498" s="4">
        <v>8</v>
      </c>
      <c r="G1498" s="5" t="s">
        <v>52</v>
      </c>
      <c r="H1498" s="4">
        <v>49</v>
      </c>
      <c r="I1498" s="4" t="s">
        <v>53</v>
      </c>
      <c r="J1498" s="4" t="s">
        <v>54</v>
      </c>
      <c r="K1498" s="4">
        <v>0</v>
      </c>
      <c r="L1498" s="4" t="s">
        <v>55</v>
      </c>
      <c r="M1498" s="4" t="s">
        <v>56</v>
      </c>
      <c r="N1498" s="4">
        <v>53.95</v>
      </c>
      <c r="O1498" s="4">
        <v>1890</v>
      </c>
      <c r="P1498" s="4">
        <f t="shared" si="99"/>
        <v>64.470250000000007</v>
      </c>
      <c r="Q1498" s="4">
        <v>13000</v>
      </c>
      <c r="R1498" s="4">
        <f t="shared" si="95"/>
        <v>838113.25000000012</v>
      </c>
      <c r="S1498" s="4">
        <f t="shared" si="96"/>
        <v>580.66385000000002</v>
      </c>
      <c r="T1498" s="4">
        <v>2400</v>
      </c>
      <c r="U1498" s="4">
        <f t="shared" si="97"/>
        <v>1393593.24</v>
      </c>
      <c r="V1498" s="4">
        <f t="shared" si="98"/>
        <v>2231706.4900000002</v>
      </c>
      <c r="W1498" s="4"/>
    </row>
    <row r="1499" spans="1:23" x14ac:dyDescent="0.25">
      <c r="A1499" s="6"/>
      <c r="B1499" s="6"/>
      <c r="C1499" s="7"/>
      <c r="D1499" s="6"/>
      <c r="E1499" s="6"/>
      <c r="F1499" s="6"/>
      <c r="G1499" s="8"/>
      <c r="H1499" s="6"/>
      <c r="I1499" s="6"/>
      <c r="J1499" s="6"/>
      <c r="K1499" s="6"/>
      <c r="L1499" s="6"/>
      <c r="M1499" s="6"/>
      <c r="N1499" s="6">
        <f>SUM(N1497:N1498)</f>
        <v>107.14</v>
      </c>
      <c r="O1499" s="6">
        <f>O1498</f>
        <v>1890</v>
      </c>
      <c r="P1499" s="6">
        <f>SUM(P1497:P1498)</f>
        <v>128.03230000000002</v>
      </c>
      <c r="Q1499" s="6"/>
      <c r="R1499" s="6">
        <f>SUM(R1497:R1498)</f>
        <v>1664419.9000000001</v>
      </c>
      <c r="S1499" s="6">
        <f>SUM(S1497:S1498)</f>
        <v>1153.1478200000001</v>
      </c>
      <c r="T1499" s="6"/>
      <c r="U1499" s="6">
        <f>SUM(U1497:U1498)</f>
        <v>2767554.7680000002</v>
      </c>
      <c r="V1499" s="6">
        <f>SUM(V1497:V1498)</f>
        <v>4431974.6679999996</v>
      </c>
      <c r="W1499" s="6">
        <f>(O1499/V1499)*100</f>
        <v>4.2644648076314323E-2</v>
      </c>
    </row>
    <row r="1500" spans="1:23" x14ac:dyDescent="0.25">
      <c r="A1500" s="4">
        <f>+A1498+1</f>
        <v>957</v>
      </c>
      <c r="B1500" s="4" t="s">
        <v>49</v>
      </c>
      <c r="C1500" s="4">
        <v>1012053358</v>
      </c>
      <c r="D1500" s="4" t="s">
        <v>211</v>
      </c>
      <c r="E1500" s="4" t="s">
        <v>1111</v>
      </c>
      <c r="F1500" s="4">
        <v>8</v>
      </c>
      <c r="G1500" s="5" t="s">
        <v>52</v>
      </c>
      <c r="H1500" s="4">
        <v>49</v>
      </c>
      <c r="I1500" s="4" t="s">
        <v>53</v>
      </c>
      <c r="J1500" s="4" t="s">
        <v>54</v>
      </c>
      <c r="K1500" s="4">
        <v>0</v>
      </c>
      <c r="L1500" s="4" t="s">
        <v>68</v>
      </c>
      <c r="M1500" s="4" t="s">
        <v>56</v>
      </c>
      <c r="N1500" s="4">
        <v>22.68</v>
      </c>
      <c r="O1500" s="4">
        <v>210</v>
      </c>
      <c r="P1500" s="4">
        <f t="shared" si="99"/>
        <v>27.102600000000002</v>
      </c>
      <c r="Q1500" s="4">
        <v>13000</v>
      </c>
      <c r="R1500" s="4">
        <f t="shared" si="95"/>
        <v>352333.80000000005</v>
      </c>
      <c r="S1500" s="4">
        <f t="shared" si="96"/>
        <v>244.10484</v>
      </c>
      <c r="T1500" s="4">
        <v>2400</v>
      </c>
      <c r="U1500" s="4">
        <f t="shared" si="97"/>
        <v>585851.61600000004</v>
      </c>
      <c r="V1500" s="4">
        <f t="shared" si="98"/>
        <v>938185.41600000008</v>
      </c>
      <c r="W1500" s="4"/>
    </row>
    <row r="1501" spans="1:23" x14ac:dyDescent="0.25">
      <c r="A1501" s="6"/>
      <c r="B1501" s="6"/>
      <c r="C1501" s="7"/>
      <c r="D1501" s="6"/>
      <c r="E1501" s="6"/>
      <c r="F1501" s="6"/>
      <c r="G1501" s="8"/>
      <c r="H1501" s="6"/>
      <c r="I1501" s="6"/>
      <c r="J1501" s="6"/>
      <c r="K1501" s="6"/>
      <c r="L1501" s="6"/>
      <c r="M1501" s="6"/>
      <c r="N1501" s="6">
        <f>SUM(N1500)</f>
        <v>22.68</v>
      </c>
      <c r="O1501" s="6">
        <f>O1500</f>
        <v>210</v>
      </c>
      <c r="P1501" s="6">
        <f>SUM(P1500)</f>
        <v>27.102600000000002</v>
      </c>
      <c r="Q1501" s="6"/>
      <c r="R1501" s="6">
        <f>SUM(R1500)</f>
        <v>352333.80000000005</v>
      </c>
      <c r="S1501" s="6">
        <f>SUM(S1500)</f>
        <v>244.10484</v>
      </c>
      <c r="T1501" s="6"/>
      <c r="U1501" s="6">
        <f>SUM(U1500)</f>
        <v>585851.61600000004</v>
      </c>
      <c r="V1501" s="6">
        <f>SUM(V1500)</f>
        <v>938185.41600000008</v>
      </c>
      <c r="W1501" s="6">
        <f>(O1501/V1501)*100</f>
        <v>2.2383635091594727E-2</v>
      </c>
    </row>
    <row r="1502" spans="1:23" x14ac:dyDescent="0.25">
      <c r="A1502" s="4">
        <f>+A1500+1</f>
        <v>958</v>
      </c>
      <c r="B1502" s="4" t="s">
        <v>49</v>
      </c>
      <c r="C1502" s="4">
        <v>1012053362</v>
      </c>
      <c r="D1502" s="4" t="s">
        <v>838</v>
      </c>
      <c r="E1502" s="4" t="s">
        <v>1112</v>
      </c>
      <c r="F1502" s="4">
        <v>8</v>
      </c>
      <c r="G1502" s="5" t="s">
        <v>52</v>
      </c>
      <c r="H1502" s="4">
        <v>49</v>
      </c>
      <c r="I1502" s="4" t="s">
        <v>53</v>
      </c>
      <c r="J1502" s="4" t="s">
        <v>54</v>
      </c>
      <c r="K1502" s="4">
        <v>0</v>
      </c>
      <c r="L1502" s="4" t="s">
        <v>55</v>
      </c>
      <c r="M1502" s="4" t="s">
        <v>56</v>
      </c>
      <c r="N1502" s="4">
        <v>67.5</v>
      </c>
      <c r="O1502" s="4">
        <v>3662</v>
      </c>
      <c r="P1502" s="4">
        <f t="shared" si="99"/>
        <v>80.662500000000009</v>
      </c>
      <c r="Q1502" s="4">
        <v>13000</v>
      </c>
      <c r="R1502" s="4">
        <f t="shared" si="95"/>
        <v>1048612.5</v>
      </c>
      <c r="S1502" s="4">
        <f t="shared" si="96"/>
        <v>726.50249999999994</v>
      </c>
      <c r="T1502" s="4">
        <v>2400</v>
      </c>
      <c r="U1502" s="4">
        <f t="shared" si="97"/>
        <v>1743605.9999999998</v>
      </c>
      <c r="V1502" s="4">
        <f t="shared" si="98"/>
        <v>2792218.5</v>
      </c>
      <c r="W1502" s="4"/>
    </row>
    <row r="1503" spans="1:23" x14ac:dyDescent="0.25">
      <c r="A1503" s="4">
        <f t="shared" si="100"/>
        <v>959</v>
      </c>
      <c r="B1503" s="4" t="s">
        <v>49</v>
      </c>
      <c r="C1503" s="4">
        <v>1012053362</v>
      </c>
      <c r="D1503" s="4" t="s">
        <v>838</v>
      </c>
      <c r="E1503" s="4" t="s">
        <v>1112</v>
      </c>
      <c r="F1503" s="4">
        <v>8</v>
      </c>
      <c r="G1503" s="5" t="s">
        <v>52</v>
      </c>
      <c r="H1503" s="4">
        <v>49</v>
      </c>
      <c r="I1503" s="4" t="s">
        <v>53</v>
      </c>
      <c r="J1503" s="4" t="s">
        <v>54</v>
      </c>
      <c r="K1503" s="4">
        <v>1</v>
      </c>
      <c r="L1503" s="4" t="s">
        <v>55</v>
      </c>
      <c r="M1503" s="4" t="s">
        <v>56</v>
      </c>
      <c r="N1503" s="4">
        <v>67.5</v>
      </c>
      <c r="O1503" s="4">
        <v>3662</v>
      </c>
      <c r="P1503" s="4">
        <f>0</f>
        <v>0</v>
      </c>
      <c r="Q1503" s="4"/>
      <c r="R1503" s="4">
        <f t="shared" si="95"/>
        <v>0</v>
      </c>
      <c r="S1503" s="4">
        <f t="shared" si="96"/>
        <v>726.50249999999994</v>
      </c>
      <c r="T1503" s="4">
        <v>2400</v>
      </c>
      <c r="U1503" s="4">
        <f t="shared" si="97"/>
        <v>1743605.9999999998</v>
      </c>
      <c r="V1503" s="4">
        <f t="shared" si="98"/>
        <v>1743605.9999999998</v>
      </c>
      <c r="W1503" s="4"/>
    </row>
    <row r="1504" spans="1:23" x14ac:dyDescent="0.25">
      <c r="A1504" s="4">
        <f t="shared" si="100"/>
        <v>960</v>
      </c>
      <c r="B1504" s="4" t="s">
        <v>49</v>
      </c>
      <c r="C1504" s="4">
        <v>1012053362</v>
      </c>
      <c r="D1504" s="4" t="s">
        <v>838</v>
      </c>
      <c r="E1504" s="4" t="s">
        <v>1112</v>
      </c>
      <c r="F1504" s="4">
        <v>8</v>
      </c>
      <c r="G1504" s="5" t="s">
        <v>52</v>
      </c>
      <c r="H1504" s="4">
        <v>49</v>
      </c>
      <c r="I1504" s="4" t="s">
        <v>53</v>
      </c>
      <c r="J1504" s="4" t="s">
        <v>54</v>
      </c>
      <c r="K1504" s="4">
        <v>2</v>
      </c>
      <c r="L1504" s="4" t="s">
        <v>55</v>
      </c>
      <c r="M1504" s="4" t="s">
        <v>56</v>
      </c>
      <c r="N1504" s="4">
        <v>67.5</v>
      </c>
      <c r="O1504" s="4">
        <v>3662</v>
      </c>
      <c r="P1504" s="4">
        <f>0</f>
        <v>0</v>
      </c>
      <c r="Q1504" s="4"/>
      <c r="R1504" s="4">
        <f t="shared" si="95"/>
        <v>0</v>
      </c>
      <c r="S1504" s="4">
        <f t="shared" si="96"/>
        <v>726.50249999999994</v>
      </c>
      <c r="T1504" s="4">
        <v>2400</v>
      </c>
      <c r="U1504" s="4">
        <f t="shared" si="97"/>
        <v>1743605.9999999998</v>
      </c>
      <c r="V1504" s="4">
        <f t="shared" si="98"/>
        <v>1743605.9999999998</v>
      </c>
      <c r="W1504" s="4"/>
    </row>
    <row r="1505" spans="1:23" x14ac:dyDescent="0.25">
      <c r="A1505" s="6"/>
      <c r="B1505" s="6"/>
      <c r="C1505" s="7"/>
      <c r="D1505" s="6"/>
      <c r="E1505" s="6"/>
      <c r="F1505" s="6"/>
      <c r="G1505" s="8"/>
      <c r="H1505" s="6"/>
      <c r="I1505" s="6"/>
      <c r="J1505" s="6"/>
      <c r="K1505" s="6"/>
      <c r="L1505" s="6"/>
      <c r="M1505" s="6"/>
      <c r="N1505" s="6">
        <f>SUM(N1502:N1504)</f>
        <v>202.5</v>
      </c>
      <c r="O1505" s="6">
        <f>O1504</f>
        <v>3662</v>
      </c>
      <c r="P1505" s="6">
        <f>SUM(P1502:P1504)</f>
        <v>80.662500000000009</v>
      </c>
      <c r="Q1505" s="6"/>
      <c r="R1505" s="6">
        <f>SUM(R1502:R1504)</f>
        <v>1048612.5</v>
      </c>
      <c r="S1505" s="6">
        <f>SUM(S1502:S1504)</f>
        <v>2179.5074999999997</v>
      </c>
      <c r="T1505" s="6"/>
      <c r="U1505" s="6">
        <f>SUM(U1502:U1504)</f>
        <v>5230817.9999999991</v>
      </c>
      <c r="V1505" s="6">
        <f>SUM(V1502:V1504)</f>
        <v>6279430.5</v>
      </c>
      <c r="W1505" s="6">
        <f>(O1505/V1505)*100</f>
        <v>5.8317390406661875E-2</v>
      </c>
    </row>
    <row r="1506" spans="1:23" x14ac:dyDescent="0.25">
      <c r="A1506" s="4">
        <f>+A1504+1</f>
        <v>961</v>
      </c>
      <c r="B1506" s="4" t="s">
        <v>49</v>
      </c>
      <c r="C1506" s="4">
        <v>1012053367</v>
      </c>
      <c r="D1506" s="4" t="s">
        <v>1113</v>
      </c>
      <c r="E1506" s="4" t="s">
        <v>1114</v>
      </c>
      <c r="F1506" s="4">
        <v>8</v>
      </c>
      <c r="G1506" s="5" t="s">
        <v>52</v>
      </c>
      <c r="H1506" s="4">
        <v>49</v>
      </c>
      <c r="I1506" s="4" t="s">
        <v>53</v>
      </c>
      <c r="J1506" s="4" t="s">
        <v>54</v>
      </c>
      <c r="K1506" s="4">
        <v>0</v>
      </c>
      <c r="L1506" s="4" t="s">
        <v>55</v>
      </c>
      <c r="M1506" s="4" t="s">
        <v>56</v>
      </c>
      <c r="N1506" s="4">
        <v>65.699996948242202</v>
      </c>
      <c r="O1506" s="4">
        <v>1290</v>
      </c>
      <c r="P1506" s="4">
        <f t="shared" ref="P1506:P1533" si="101">N1506*1.195</f>
        <v>78.51149635314944</v>
      </c>
      <c r="Q1506" s="4">
        <v>13000</v>
      </c>
      <c r="R1506" s="4">
        <f t="shared" ref="R1506:R1537" si="102">P1506*Q1506</f>
        <v>1020649.4525909427</v>
      </c>
      <c r="S1506" s="4">
        <f t="shared" ref="S1506:S1537" si="103">N1506*10.763</f>
        <v>707.12906715393081</v>
      </c>
      <c r="T1506" s="4">
        <v>2400</v>
      </c>
      <c r="U1506" s="4">
        <f t="shared" ref="U1506:U1537" si="104">S1506*T1506</f>
        <v>1697109.7611694338</v>
      </c>
      <c r="V1506" s="4">
        <f t="shared" ref="V1506:V1537" si="105">R1506+U1506</f>
        <v>2717759.2137603764</v>
      </c>
      <c r="W1506" s="4"/>
    </row>
    <row r="1507" spans="1:23" x14ac:dyDescent="0.25">
      <c r="A1507" s="6"/>
      <c r="B1507" s="6"/>
      <c r="C1507" s="7"/>
      <c r="D1507" s="6"/>
      <c r="E1507" s="6"/>
      <c r="F1507" s="6"/>
      <c r="G1507" s="8"/>
      <c r="H1507" s="6"/>
      <c r="I1507" s="6"/>
      <c r="J1507" s="6"/>
      <c r="K1507" s="6"/>
      <c r="L1507" s="6"/>
      <c r="M1507" s="6"/>
      <c r="N1507" s="6">
        <f>SUM(N1506)</f>
        <v>65.699996948242202</v>
      </c>
      <c r="O1507" s="6">
        <f>O1506</f>
        <v>1290</v>
      </c>
      <c r="P1507" s="6">
        <f>SUM(P1506)</f>
        <v>78.51149635314944</v>
      </c>
      <c r="Q1507" s="6"/>
      <c r="R1507" s="6">
        <f>SUM(R1506)</f>
        <v>1020649.4525909427</v>
      </c>
      <c r="S1507" s="6">
        <f>SUM(S1506)</f>
        <v>707.12906715393081</v>
      </c>
      <c r="T1507" s="6"/>
      <c r="U1507" s="6">
        <f>SUM(U1506)</f>
        <v>1697109.7611694338</v>
      </c>
      <c r="V1507" s="6">
        <f>SUM(V1506)</f>
        <v>2717759.2137603764</v>
      </c>
      <c r="W1507" s="6">
        <f>(O1507/V1507)*100</f>
        <v>4.7465573604481164E-2</v>
      </c>
    </row>
    <row r="1508" spans="1:23" x14ac:dyDescent="0.25">
      <c r="A1508" s="4">
        <f>+A1506+1</f>
        <v>962</v>
      </c>
      <c r="B1508" s="4" t="s">
        <v>49</v>
      </c>
      <c r="C1508" s="4">
        <v>1012053369</v>
      </c>
      <c r="D1508" s="4" t="s">
        <v>1115</v>
      </c>
      <c r="E1508" s="4" t="s">
        <v>1116</v>
      </c>
      <c r="F1508" s="4">
        <v>8</v>
      </c>
      <c r="G1508" s="5" t="s">
        <v>52</v>
      </c>
      <c r="H1508" s="4">
        <v>49</v>
      </c>
      <c r="I1508" s="4" t="s">
        <v>53</v>
      </c>
      <c r="J1508" s="4" t="s">
        <v>54</v>
      </c>
      <c r="K1508" s="4">
        <v>0</v>
      </c>
      <c r="L1508" s="4" t="s">
        <v>68</v>
      </c>
      <c r="M1508" s="4" t="s">
        <v>56</v>
      </c>
      <c r="N1508" s="4">
        <v>20</v>
      </c>
      <c r="O1508" s="4">
        <v>144</v>
      </c>
      <c r="P1508" s="4">
        <f t="shared" si="101"/>
        <v>23.900000000000002</v>
      </c>
      <c r="Q1508" s="4">
        <v>13000</v>
      </c>
      <c r="R1508" s="4">
        <f t="shared" si="102"/>
        <v>310700</v>
      </c>
      <c r="S1508" s="4">
        <f t="shared" si="103"/>
        <v>215.26</v>
      </c>
      <c r="T1508" s="4">
        <v>2400</v>
      </c>
      <c r="U1508" s="4">
        <f t="shared" si="104"/>
        <v>516624</v>
      </c>
      <c r="V1508" s="4">
        <f t="shared" si="105"/>
        <v>827324</v>
      </c>
      <c r="W1508" s="4"/>
    </row>
    <row r="1509" spans="1:23" x14ac:dyDescent="0.25">
      <c r="A1509" s="6"/>
      <c r="B1509" s="6"/>
      <c r="C1509" s="7"/>
      <c r="D1509" s="6"/>
      <c r="E1509" s="6"/>
      <c r="F1509" s="6"/>
      <c r="G1509" s="8"/>
      <c r="H1509" s="6"/>
      <c r="I1509" s="6"/>
      <c r="J1509" s="6"/>
      <c r="K1509" s="6"/>
      <c r="L1509" s="6"/>
      <c r="M1509" s="6"/>
      <c r="N1509" s="6">
        <f>SUM(N1508)</f>
        <v>20</v>
      </c>
      <c r="O1509" s="6">
        <f>O1508</f>
        <v>144</v>
      </c>
      <c r="P1509" s="6">
        <f>SUM(P1508)</f>
        <v>23.900000000000002</v>
      </c>
      <c r="Q1509" s="6"/>
      <c r="R1509" s="6">
        <f>SUM(R1508)</f>
        <v>310700</v>
      </c>
      <c r="S1509" s="6">
        <f>SUM(S1508)</f>
        <v>215.26</v>
      </c>
      <c r="T1509" s="6"/>
      <c r="U1509" s="6">
        <f>SUM(U1508)</f>
        <v>516624</v>
      </c>
      <c r="V1509" s="6">
        <f>SUM(V1508)</f>
        <v>827324</v>
      </c>
      <c r="W1509" s="6">
        <f>(O1509/V1509)*100</f>
        <v>1.7405514647224063E-2</v>
      </c>
    </row>
    <row r="1510" spans="1:23" x14ac:dyDescent="0.25">
      <c r="A1510" s="4">
        <f>+A1508+1</f>
        <v>963</v>
      </c>
      <c r="B1510" s="4" t="s">
        <v>49</v>
      </c>
      <c r="C1510" s="4">
        <v>1012053371</v>
      </c>
      <c r="D1510" s="4" t="s">
        <v>1117</v>
      </c>
      <c r="E1510" s="4" t="s">
        <v>1118</v>
      </c>
      <c r="F1510" s="4">
        <v>8</v>
      </c>
      <c r="G1510" s="5" t="s">
        <v>52</v>
      </c>
      <c r="H1510" s="4">
        <v>49</v>
      </c>
      <c r="I1510" s="4" t="s">
        <v>53</v>
      </c>
      <c r="J1510" s="4" t="s">
        <v>54</v>
      </c>
      <c r="K1510" s="4">
        <v>0</v>
      </c>
      <c r="L1510" s="4" t="s">
        <v>55</v>
      </c>
      <c r="M1510" s="4" t="s">
        <v>56</v>
      </c>
      <c r="N1510" s="4">
        <v>37.44</v>
      </c>
      <c r="O1510" s="4">
        <v>580</v>
      </c>
      <c r="P1510" s="4">
        <f t="shared" si="101"/>
        <v>44.7408</v>
      </c>
      <c r="Q1510" s="4">
        <v>13000</v>
      </c>
      <c r="R1510" s="4">
        <f t="shared" si="102"/>
        <v>581630.4</v>
      </c>
      <c r="S1510" s="4">
        <f t="shared" si="103"/>
        <v>402.96671999999995</v>
      </c>
      <c r="T1510" s="4">
        <v>2400</v>
      </c>
      <c r="U1510" s="4">
        <f t="shared" si="104"/>
        <v>967120.12799999991</v>
      </c>
      <c r="V1510" s="4">
        <f t="shared" si="105"/>
        <v>1548750.5279999999</v>
      </c>
      <c r="W1510" s="4"/>
    </row>
    <row r="1511" spans="1:23" x14ac:dyDescent="0.25">
      <c r="A1511" s="6"/>
      <c r="B1511" s="6"/>
      <c r="C1511" s="7"/>
      <c r="D1511" s="6"/>
      <c r="E1511" s="6"/>
      <c r="F1511" s="6"/>
      <c r="G1511" s="8"/>
      <c r="H1511" s="6"/>
      <c r="I1511" s="6"/>
      <c r="J1511" s="6"/>
      <c r="K1511" s="6"/>
      <c r="L1511" s="6"/>
      <c r="M1511" s="6"/>
      <c r="N1511" s="6">
        <f>SUM(N1510)</f>
        <v>37.44</v>
      </c>
      <c r="O1511" s="6">
        <f>O1510</f>
        <v>580</v>
      </c>
      <c r="P1511" s="6">
        <f>SUM(P1510)</f>
        <v>44.7408</v>
      </c>
      <c r="Q1511" s="6"/>
      <c r="R1511" s="6">
        <f>SUM(R1510)</f>
        <v>581630.4</v>
      </c>
      <c r="S1511" s="6">
        <f>SUM(S1510)</f>
        <v>402.96671999999995</v>
      </c>
      <c r="T1511" s="6"/>
      <c r="U1511" s="6">
        <f>SUM(U1510)</f>
        <v>967120.12799999991</v>
      </c>
      <c r="V1511" s="6">
        <f>SUM(V1510)</f>
        <v>1548750.5279999999</v>
      </c>
      <c r="W1511" s="6">
        <f>(O1511/V1511)*100</f>
        <v>3.7449543326321957E-2</v>
      </c>
    </row>
    <row r="1512" spans="1:23" x14ac:dyDescent="0.25">
      <c r="A1512" s="4">
        <f>+A1510+1</f>
        <v>964</v>
      </c>
      <c r="B1512" s="4" t="s">
        <v>49</v>
      </c>
      <c r="C1512" s="4">
        <v>1012053374</v>
      </c>
      <c r="D1512" s="4" t="s">
        <v>1119</v>
      </c>
      <c r="E1512" s="4" t="s">
        <v>1120</v>
      </c>
      <c r="F1512" s="4">
        <v>8</v>
      </c>
      <c r="G1512" s="5" t="s">
        <v>52</v>
      </c>
      <c r="H1512" s="4">
        <v>49</v>
      </c>
      <c r="I1512" s="4" t="s">
        <v>53</v>
      </c>
      <c r="J1512" s="4" t="s">
        <v>54</v>
      </c>
      <c r="K1512" s="4">
        <v>0</v>
      </c>
      <c r="L1512" s="4" t="s">
        <v>55</v>
      </c>
      <c r="M1512" s="4" t="s">
        <v>56</v>
      </c>
      <c r="N1512" s="4">
        <v>61.7700004577637</v>
      </c>
      <c r="O1512" s="4">
        <v>2168</v>
      </c>
      <c r="P1512" s="4">
        <f t="shared" si="101"/>
        <v>73.815150547027628</v>
      </c>
      <c r="Q1512" s="4">
        <v>13000</v>
      </c>
      <c r="R1512" s="4">
        <f t="shared" si="102"/>
        <v>959596.95711135911</v>
      </c>
      <c r="S1512" s="4">
        <f t="shared" si="103"/>
        <v>664.83051492691072</v>
      </c>
      <c r="T1512" s="4">
        <v>2400</v>
      </c>
      <c r="U1512" s="4">
        <f t="shared" si="104"/>
        <v>1595593.2358245857</v>
      </c>
      <c r="V1512" s="4">
        <f t="shared" si="105"/>
        <v>2555190.1929359445</v>
      </c>
      <c r="W1512" s="4"/>
    </row>
    <row r="1513" spans="1:23" x14ac:dyDescent="0.25">
      <c r="A1513" s="4">
        <f t="shared" ref="A1513:A1537" si="106">+A1512+1</f>
        <v>965</v>
      </c>
      <c r="B1513" s="4" t="s">
        <v>49</v>
      </c>
      <c r="C1513" s="4">
        <v>1012053374</v>
      </c>
      <c r="D1513" s="4" t="s">
        <v>1119</v>
      </c>
      <c r="E1513" s="4" t="s">
        <v>1120</v>
      </c>
      <c r="F1513" s="4">
        <v>8</v>
      </c>
      <c r="G1513" s="5" t="s">
        <v>52</v>
      </c>
      <c r="H1513" s="4">
        <v>49</v>
      </c>
      <c r="I1513" s="4" t="s">
        <v>53</v>
      </c>
      <c r="J1513" s="4" t="s">
        <v>54</v>
      </c>
      <c r="K1513" s="4">
        <v>1</v>
      </c>
      <c r="L1513" s="4" t="s">
        <v>55</v>
      </c>
      <c r="M1513" s="4" t="s">
        <v>56</v>
      </c>
      <c r="N1513" s="4">
        <v>61.7700004577637</v>
      </c>
      <c r="O1513" s="4">
        <v>2168</v>
      </c>
      <c r="P1513" s="4">
        <f>0</f>
        <v>0</v>
      </c>
      <c r="Q1513" s="4"/>
      <c r="R1513" s="4">
        <f t="shared" si="102"/>
        <v>0</v>
      </c>
      <c r="S1513" s="4">
        <f t="shared" si="103"/>
        <v>664.83051492691072</v>
      </c>
      <c r="T1513" s="4">
        <v>2400</v>
      </c>
      <c r="U1513" s="4">
        <f t="shared" si="104"/>
        <v>1595593.2358245857</v>
      </c>
      <c r="V1513" s="4">
        <f t="shared" si="105"/>
        <v>1595593.2358245857</v>
      </c>
      <c r="W1513" s="4"/>
    </row>
    <row r="1514" spans="1:23" x14ac:dyDescent="0.25">
      <c r="A1514" s="6"/>
      <c r="B1514" s="6"/>
      <c r="C1514" s="7"/>
      <c r="D1514" s="6"/>
      <c r="E1514" s="6"/>
      <c r="F1514" s="6"/>
      <c r="G1514" s="8"/>
      <c r="H1514" s="6"/>
      <c r="I1514" s="6"/>
      <c r="J1514" s="6"/>
      <c r="K1514" s="6"/>
      <c r="L1514" s="6"/>
      <c r="M1514" s="6"/>
      <c r="N1514" s="6">
        <f>SUM(N1512:N1513)</f>
        <v>123.5400009155274</v>
      </c>
      <c r="O1514" s="6">
        <f>O1513</f>
        <v>2168</v>
      </c>
      <c r="P1514" s="6">
        <f>SUM(P1512:P1513)</f>
        <v>73.815150547027628</v>
      </c>
      <c r="Q1514" s="6"/>
      <c r="R1514" s="6">
        <f>SUM(R1512:R1513)</f>
        <v>959596.95711135911</v>
      </c>
      <c r="S1514" s="6">
        <f>SUM(S1512:S1513)</f>
        <v>1329.6610298538214</v>
      </c>
      <c r="T1514" s="6"/>
      <c r="U1514" s="6">
        <f>SUM(U1512:U1513)</f>
        <v>3191186.4716491713</v>
      </c>
      <c r="V1514" s="6">
        <f>SUM(V1512:V1513)</f>
        <v>4150783.4287605304</v>
      </c>
      <c r="W1514" s="6">
        <f>(O1514/V1514)*100</f>
        <v>5.2231103771352115E-2</v>
      </c>
    </row>
    <row r="1515" spans="1:23" x14ac:dyDescent="0.25">
      <c r="A1515" s="4">
        <f>+A1513+1</f>
        <v>966</v>
      </c>
      <c r="B1515" s="4" t="s">
        <v>49</v>
      </c>
      <c r="C1515" s="4">
        <v>1012053377</v>
      </c>
      <c r="D1515" s="4" t="s">
        <v>1121</v>
      </c>
      <c r="E1515" s="4" t="s">
        <v>1122</v>
      </c>
      <c r="F1515" s="4">
        <v>8</v>
      </c>
      <c r="G1515" s="5" t="s">
        <v>52</v>
      </c>
      <c r="H1515" s="4">
        <v>49</v>
      </c>
      <c r="I1515" s="4" t="s">
        <v>53</v>
      </c>
      <c r="J1515" s="4" t="s">
        <v>54</v>
      </c>
      <c r="K1515" s="4">
        <v>0</v>
      </c>
      <c r="L1515" s="4" t="s">
        <v>68</v>
      </c>
      <c r="M1515" s="4" t="s">
        <v>56</v>
      </c>
      <c r="N1515" s="4">
        <v>47.69</v>
      </c>
      <c r="O1515" s="4">
        <v>438</v>
      </c>
      <c r="P1515" s="4">
        <f t="shared" si="101"/>
        <v>56.989550000000001</v>
      </c>
      <c r="Q1515" s="4">
        <v>13000</v>
      </c>
      <c r="R1515" s="4">
        <f t="shared" si="102"/>
        <v>740864.15</v>
      </c>
      <c r="S1515" s="4">
        <f t="shared" si="103"/>
        <v>513.28746999999998</v>
      </c>
      <c r="T1515" s="4">
        <v>2400</v>
      </c>
      <c r="U1515" s="4">
        <f t="shared" si="104"/>
        <v>1231889.9280000001</v>
      </c>
      <c r="V1515" s="4">
        <f t="shared" si="105"/>
        <v>1972754.0780000002</v>
      </c>
      <c r="W1515" s="4"/>
    </row>
    <row r="1516" spans="1:23" x14ac:dyDescent="0.25">
      <c r="A1516" s="6"/>
      <c r="B1516" s="6"/>
      <c r="C1516" s="7"/>
      <c r="D1516" s="6"/>
      <c r="E1516" s="6"/>
      <c r="F1516" s="6"/>
      <c r="G1516" s="8"/>
      <c r="H1516" s="6"/>
      <c r="I1516" s="6"/>
      <c r="J1516" s="6"/>
      <c r="K1516" s="6"/>
      <c r="L1516" s="6"/>
      <c r="M1516" s="6"/>
      <c r="N1516" s="6">
        <f>SUM(N1515)</f>
        <v>47.69</v>
      </c>
      <c r="O1516" s="6">
        <f>O1515</f>
        <v>438</v>
      </c>
      <c r="P1516" s="6">
        <f>SUM(P1515)</f>
        <v>56.989550000000001</v>
      </c>
      <c r="Q1516" s="6"/>
      <c r="R1516" s="6">
        <f>SUM(R1515)</f>
        <v>740864.15</v>
      </c>
      <c r="S1516" s="6">
        <f>SUM(S1515)</f>
        <v>513.28746999999998</v>
      </c>
      <c r="T1516" s="6"/>
      <c r="U1516" s="6">
        <f>SUM(U1515)</f>
        <v>1231889.9280000001</v>
      </c>
      <c r="V1516" s="6">
        <f>SUM(V1515)</f>
        <v>1972754.0780000002</v>
      </c>
      <c r="W1516" s="6">
        <f>(O1516/V1516)*100</f>
        <v>2.2202463291524366E-2</v>
      </c>
    </row>
    <row r="1517" spans="1:23" x14ac:dyDescent="0.25">
      <c r="A1517" s="4">
        <f>+A1515+1</f>
        <v>967</v>
      </c>
      <c r="B1517" s="4" t="s">
        <v>49</v>
      </c>
      <c r="C1517" s="4">
        <v>1012053389</v>
      </c>
      <c r="D1517" s="4" t="s">
        <v>1123</v>
      </c>
      <c r="E1517" s="4" t="s">
        <v>1124</v>
      </c>
      <c r="F1517" s="4">
        <v>8</v>
      </c>
      <c r="G1517" s="5" t="s">
        <v>52</v>
      </c>
      <c r="H1517" s="4">
        <v>49</v>
      </c>
      <c r="I1517" s="4" t="s">
        <v>53</v>
      </c>
      <c r="J1517" s="4" t="s">
        <v>54</v>
      </c>
      <c r="K1517" s="4">
        <v>0</v>
      </c>
      <c r="L1517" s="4" t="s">
        <v>55</v>
      </c>
      <c r="M1517" s="4" t="s">
        <v>56</v>
      </c>
      <c r="N1517" s="4">
        <v>54.59</v>
      </c>
      <c r="O1517" s="4">
        <v>2370</v>
      </c>
      <c r="P1517" s="4">
        <f t="shared" si="101"/>
        <v>65.235050000000001</v>
      </c>
      <c r="Q1517" s="4">
        <v>13000</v>
      </c>
      <c r="R1517" s="4">
        <f t="shared" si="102"/>
        <v>848055.65</v>
      </c>
      <c r="S1517" s="4">
        <f t="shared" si="103"/>
        <v>587.55217000000005</v>
      </c>
      <c r="T1517" s="4">
        <v>2400</v>
      </c>
      <c r="U1517" s="4">
        <f t="shared" si="104"/>
        <v>1410125.2080000001</v>
      </c>
      <c r="V1517" s="4">
        <f t="shared" si="105"/>
        <v>2258180.858</v>
      </c>
      <c r="W1517" s="4"/>
    </row>
    <row r="1518" spans="1:23" x14ac:dyDescent="0.25">
      <c r="A1518" s="4">
        <f t="shared" si="106"/>
        <v>968</v>
      </c>
      <c r="B1518" s="4" t="s">
        <v>49</v>
      </c>
      <c r="C1518" s="4">
        <v>1012053389</v>
      </c>
      <c r="D1518" s="4" t="s">
        <v>1123</v>
      </c>
      <c r="E1518" s="4" t="s">
        <v>1124</v>
      </c>
      <c r="F1518" s="4">
        <v>8</v>
      </c>
      <c r="G1518" s="5" t="s">
        <v>52</v>
      </c>
      <c r="H1518" s="4">
        <v>49</v>
      </c>
      <c r="I1518" s="4" t="s">
        <v>53</v>
      </c>
      <c r="J1518" s="4" t="s">
        <v>54</v>
      </c>
      <c r="K1518" s="4">
        <v>1</v>
      </c>
      <c r="L1518" s="4" t="s">
        <v>55</v>
      </c>
      <c r="M1518" s="4" t="s">
        <v>56</v>
      </c>
      <c r="N1518" s="4">
        <v>54.59</v>
      </c>
      <c r="O1518" s="4">
        <v>2370</v>
      </c>
      <c r="P1518" s="4">
        <f>0</f>
        <v>0</v>
      </c>
      <c r="Q1518" s="4"/>
      <c r="R1518" s="4">
        <f t="shared" si="102"/>
        <v>0</v>
      </c>
      <c r="S1518" s="4">
        <f t="shared" si="103"/>
        <v>587.55217000000005</v>
      </c>
      <c r="T1518" s="4">
        <v>2400</v>
      </c>
      <c r="U1518" s="4">
        <f t="shared" si="104"/>
        <v>1410125.2080000001</v>
      </c>
      <c r="V1518" s="4">
        <f t="shared" si="105"/>
        <v>1410125.2080000001</v>
      </c>
      <c r="W1518" s="4"/>
    </row>
    <row r="1519" spans="1:23" x14ac:dyDescent="0.25">
      <c r="A1519" s="4">
        <f t="shared" si="106"/>
        <v>969</v>
      </c>
      <c r="B1519" s="4" t="s">
        <v>49</v>
      </c>
      <c r="C1519" s="4">
        <v>1012053389</v>
      </c>
      <c r="D1519" s="4" t="s">
        <v>1123</v>
      </c>
      <c r="E1519" s="4" t="s">
        <v>1124</v>
      </c>
      <c r="F1519" s="4">
        <v>8</v>
      </c>
      <c r="G1519" s="5" t="s">
        <v>52</v>
      </c>
      <c r="H1519" s="4">
        <v>49</v>
      </c>
      <c r="I1519" s="4" t="s">
        <v>53</v>
      </c>
      <c r="J1519" s="4" t="s">
        <v>54</v>
      </c>
      <c r="K1519" s="4">
        <v>2</v>
      </c>
      <c r="L1519" s="4" t="s">
        <v>55</v>
      </c>
      <c r="M1519" s="4" t="s">
        <v>56</v>
      </c>
      <c r="N1519" s="4">
        <v>30</v>
      </c>
      <c r="O1519" s="4">
        <v>2370</v>
      </c>
      <c r="P1519" s="4">
        <f>0</f>
        <v>0</v>
      </c>
      <c r="Q1519" s="4"/>
      <c r="R1519" s="4">
        <f t="shared" si="102"/>
        <v>0</v>
      </c>
      <c r="S1519" s="4">
        <f t="shared" si="103"/>
        <v>322.89</v>
      </c>
      <c r="T1519" s="4">
        <v>2400</v>
      </c>
      <c r="U1519" s="4">
        <f t="shared" si="104"/>
        <v>774936</v>
      </c>
      <c r="V1519" s="4">
        <f t="shared" si="105"/>
        <v>774936</v>
      </c>
      <c r="W1519" s="4"/>
    </row>
    <row r="1520" spans="1:23" x14ac:dyDescent="0.25">
      <c r="A1520" s="6"/>
      <c r="B1520" s="6"/>
      <c r="C1520" s="7"/>
      <c r="D1520" s="6"/>
      <c r="E1520" s="6"/>
      <c r="F1520" s="6"/>
      <c r="G1520" s="8"/>
      <c r="H1520" s="6"/>
      <c r="I1520" s="6"/>
      <c r="J1520" s="6"/>
      <c r="K1520" s="6"/>
      <c r="L1520" s="6"/>
      <c r="M1520" s="6"/>
      <c r="N1520" s="6">
        <f>SUM(N1517:N1519)</f>
        <v>139.18</v>
      </c>
      <c r="O1520" s="6">
        <f>O1519</f>
        <v>2370</v>
      </c>
      <c r="P1520" s="6">
        <f>SUM(P1517:P1519)</f>
        <v>65.235050000000001</v>
      </c>
      <c r="Q1520" s="6"/>
      <c r="R1520" s="6">
        <f>SUM(R1517:R1519)</f>
        <v>848055.65</v>
      </c>
      <c r="S1520" s="6">
        <f>SUM(S1517:S1519)</f>
        <v>1497.9943400000002</v>
      </c>
      <c r="T1520" s="6"/>
      <c r="U1520" s="6">
        <f>SUM(U1517:U1519)</f>
        <v>3595186.4160000002</v>
      </c>
      <c r="V1520" s="6">
        <f>SUM(V1517:V1519)</f>
        <v>4443242.0659999996</v>
      </c>
      <c r="W1520" s="6">
        <f>(O1520/V1520)*100</f>
        <v>5.3339430190747578E-2</v>
      </c>
    </row>
    <row r="1521" spans="1:23" x14ac:dyDescent="0.25">
      <c r="A1521" s="4">
        <f>+A1519+1</f>
        <v>970</v>
      </c>
      <c r="B1521" s="4" t="s">
        <v>49</v>
      </c>
      <c r="C1521" s="4">
        <v>1012062272</v>
      </c>
      <c r="D1521" s="4" t="s">
        <v>1125</v>
      </c>
      <c r="E1521" s="4" t="s">
        <v>1126</v>
      </c>
      <c r="F1521" s="4">
        <v>8</v>
      </c>
      <c r="G1521" s="5" t="s">
        <v>52</v>
      </c>
      <c r="H1521" s="4">
        <v>49</v>
      </c>
      <c r="I1521" s="4" t="s">
        <v>53</v>
      </c>
      <c r="J1521" s="4" t="s">
        <v>54</v>
      </c>
      <c r="K1521" s="4">
        <v>0</v>
      </c>
      <c r="L1521" s="4" t="s">
        <v>68</v>
      </c>
      <c r="M1521" s="4" t="s">
        <v>56</v>
      </c>
      <c r="N1521" s="4">
        <v>33.479999999999997</v>
      </c>
      <c r="O1521" s="4">
        <v>242</v>
      </c>
      <c r="P1521" s="4">
        <f t="shared" si="101"/>
        <v>40.008600000000001</v>
      </c>
      <c r="Q1521" s="4">
        <v>13000</v>
      </c>
      <c r="R1521" s="4">
        <f t="shared" si="102"/>
        <v>520111.8</v>
      </c>
      <c r="S1521" s="4">
        <f t="shared" si="103"/>
        <v>360.34523999999999</v>
      </c>
      <c r="T1521" s="4">
        <v>2400</v>
      </c>
      <c r="U1521" s="4">
        <f t="shared" si="104"/>
        <v>864828.576</v>
      </c>
      <c r="V1521" s="4">
        <f t="shared" si="105"/>
        <v>1384940.3759999999</v>
      </c>
      <c r="W1521" s="4"/>
    </row>
    <row r="1522" spans="1:23" x14ac:dyDescent="0.25">
      <c r="A1522" s="6"/>
      <c r="B1522" s="6"/>
      <c r="C1522" s="7"/>
      <c r="D1522" s="6"/>
      <c r="E1522" s="6"/>
      <c r="F1522" s="6"/>
      <c r="G1522" s="8"/>
      <c r="H1522" s="6"/>
      <c r="I1522" s="6"/>
      <c r="J1522" s="6"/>
      <c r="K1522" s="6"/>
      <c r="L1522" s="6"/>
      <c r="M1522" s="6"/>
      <c r="N1522" s="6">
        <f>SUM(N1521)</f>
        <v>33.479999999999997</v>
      </c>
      <c r="O1522" s="6">
        <f>O1521</f>
        <v>242</v>
      </c>
      <c r="P1522" s="6">
        <f>SUM(P1521)</f>
        <v>40.008600000000001</v>
      </c>
      <c r="Q1522" s="6"/>
      <c r="R1522" s="6">
        <f>SUM(R1521)</f>
        <v>520111.8</v>
      </c>
      <c r="S1522" s="6">
        <f>SUM(S1521)</f>
        <v>360.34523999999999</v>
      </c>
      <c r="T1522" s="6"/>
      <c r="U1522" s="6">
        <f>SUM(U1521)</f>
        <v>864828.576</v>
      </c>
      <c r="V1522" s="6">
        <f>SUM(V1521)</f>
        <v>1384940.3759999999</v>
      </c>
      <c r="W1522" s="6">
        <f>(O1522/V1522)*100</f>
        <v>1.7473676426341695E-2</v>
      </c>
    </row>
    <row r="1523" spans="1:23" x14ac:dyDescent="0.25">
      <c r="A1523" s="4">
        <f>+A1521+1</f>
        <v>971</v>
      </c>
      <c r="B1523" s="4" t="s">
        <v>49</v>
      </c>
      <c r="C1523" s="4">
        <v>1012062775</v>
      </c>
      <c r="D1523" s="4" t="s">
        <v>1127</v>
      </c>
      <c r="E1523" s="4" t="s">
        <v>1128</v>
      </c>
      <c r="F1523" s="4">
        <v>8</v>
      </c>
      <c r="G1523" s="5" t="s">
        <v>52</v>
      </c>
      <c r="H1523" s="4">
        <v>49</v>
      </c>
      <c r="I1523" s="4" t="s">
        <v>53</v>
      </c>
      <c r="J1523" s="4" t="s">
        <v>54</v>
      </c>
      <c r="K1523" s="4">
        <v>0</v>
      </c>
      <c r="L1523" s="4" t="s">
        <v>55</v>
      </c>
      <c r="M1523" s="4" t="s">
        <v>56</v>
      </c>
      <c r="N1523" s="4">
        <v>90.09</v>
      </c>
      <c r="O1523" s="4">
        <v>3830</v>
      </c>
      <c r="P1523" s="4">
        <f t="shared" si="101"/>
        <v>107.65755000000001</v>
      </c>
      <c r="Q1523" s="4">
        <v>13000</v>
      </c>
      <c r="R1523" s="4">
        <f t="shared" si="102"/>
        <v>1399548.1500000001</v>
      </c>
      <c r="S1523" s="4">
        <f t="shared" si="103"/>
        <v>969.63867000000005</v>
      </c>
      <c r="T1523" s="4">
        <v>2400</v>
      </c>
      <c r="U1523" s="4">
        <f t="shared" si="104"/>
        <v>2327132.8080000002</v>
      </c>
      <c r="V1523" s="4">
        <f t="shared" si="105"/>
        <v>3726680.9580000006</v>
      </c>
      <c r="W1523" s="4"/>
    </row>
    <row r="1524" spans="1:23" x14ac:dyDescent="0.25">
      <c r="A1524" s="4">
        <f t="shared" si="106"/>
        <v>972</v>
      </c>
      <c r="B1524" s="4" t="s">
        <v>49</v>
      </c>
      <c r="C1524" s="4">
        <v>1012062775</v>
      </c>
      <c r="D1524" s="4" t="s">
        <v>1127</v>
      </c>
      <c r="E1524" s="4" t="s">
        <v>1128</v>
      </c>
      <c r="F1524" s="4">
        <v>8</v>
      </c>
      <c r="G1524" s="5" t="s">
        <v>52</v>
      </c>
      <c r="H1524" s="4">
        <v>49</v>
      </c>
      <c r="I1524" s="4" t="s">
        <v>53</v>
      </c>
      <c r="J1524" s="4" t="s">
        <v>54</v>
      </c>
      <c r="K1524" s="4">
        <v>1</v>
      </c>
      <c r="L1524" s="4" t="s">
        <v>55</v>
      </c>
      <c r="M1524" s="4" t="s">
        <v>56</v>
      </c>
      <c r="N1524" s="4">
        <v>117.44</v>
      </c>
      <c r="O1524" s="4">
        <v>3830</v>
      </c>
      <c r="P1524" s="4">
        <f>0</f>
        <v>0</v>
      </c>
      <c r="Q1524" s="4"/>
      <c r="R1524" s="4">
        <f t="shared" si="102"/>
        <v>0</v>
      </c>
      <c r="S1524" s="4">
        <f t="shared" si="103"/>
        <v>1264.0067199999999</v>
      </c>
      <c r="T1524" s="4">
        <v>2400</v>
      </c>
      <c r="U1524" s="4">
        <f t="shared" si="104"/>
        <v>3033616.1279999996</v>
      </c>
      <c r="V1524" s="4">
        <f t="shared" si="105"/>
        <v>3033616.1279999996</v>
      </c>
      <c r="W1524" s="4"/>
    </row>
    <row r="1525" spans="1:23" x14ac:dyDescent="0.25">
      <c r="A1525" s="4">
        <f t="shared" si="106"/>
        <v>973</v>
      </c>
      <c r="B1525" s="4" t="s">
        <v>49</v>
      </c>
      <c r="C1525" s="4">
        <v>1012062775</v>
      </c>
      <c r="D1525" s="4" t="s">
        <v>1127</v>
      </c>
      <c r="E1525" s="4" t="s">
        <v>1128</v>
      </c>
      <c r="F1525" s="4">
        <v>8</v>
      </c>
      <c r="G1525" s="5" t="s">
        <v>52</v>
      </c>
      <c r="H1525" s="4">
        <v>49</v>
      </c>
      <c r="I1525" s="4" t="s">
        <v>53</v>
      </c>
      <c r="J1525" s="4" t="s">
        <v>54</v>
      </c>
      <c r="K1525" s="4">
        <v>2</v>
      </c>
      <c r="L1525" s="4" t="s">
        <v>55</v>
      </c>
      <c r="M1525" s="4" t="s">
        <v>56</v>
      </c>
      <c r="N1525" s="4">
        <v>21.45</v>
      </c>
      <c r="O1525" s="4">
        <v>3830</v>
      </c>
      <c r="P1525" s="4">
        <f>0</f>
        <v>0</v>
      </c>
      <c r="Q1525" s="4"/>
      <c r="R1525" s="4">
        <f t="shared" si="102"/>
        <v>0</v>
      </c>
      <c r="S1525" s="4">
        <f t="shared" si="103"/>
        <v>230.86634999999998</v>
      </c>
      <c r="T1525" s="4">
        <v>2400</v>
      </c>
      <c r="U1525" s="4">
        <f t="shared" si="104"/>
        <v>554079.24</v>
      </c>
      <c r="V1525" s="4">
        <f t="shared" si="105"/>
        <v>554079.24</v>
      </c>
      <c r="W1525" s="4"/>
    </row>
    <row r="1526" spans="1:23" x14ac:dyDescent="0.25">
      <c r="A1526" s="6"/>
      <c r="B1526" s="6"/>
      <c r="C1526" s="7"/>
      <c r="D1526" s="6"/>
      <c r="E1526" s="6"/>
      <c r="F1526" s="6"/>
      <c r="G1526" s="8"/>
      <c r="H1526" s="6"/>
      <c r="I1526" s="6"/>
      <c r="J1526" s="6"/>
      <c r="K1526" s="6"/>
      <c r="L1526" s="6"/>
      <c r="M1526" s="6"/>
      <c r="N1526" s="6">
        <f>SUM(N1523:N1525)</f>
        <v>228.98</v>
      </c>
      <c r="O1526" s="6">
        <f>O1525</f>
        <v>3830</v>
      </c>
      <c r="P1526" s="6">
        <f>SUM(P1523:P1525)</f>
        <v>107.65755000000001</v>
      </c>
      <c r="Q1526" s="6"/>
      <c r="R1526" s="6">
        <f>SUM(R1523:R1525)</f>
        <v>1399548.1500000001</v>
      </c>
      <c r="S1526" s="6">
        <f>SUM(S1523:S1525)</f>
        <v>2464.5117399999995</v>
      </c>
      <c r="T1526" s="6"/>
      <c r="U1526" s="6">
        <f>SUM(U1523:U1525)</f>
        <v>5914828.176</v>
      </c>
      <c r="V1526" s="6">
        <f>SUM(V1523:V1525)</f>
        <v>7314376.3260000004</v>
      </c>
      <c r="W1526" s="6">
        <f>(O1526/V1526)*100</f>
        <v>5.2362632564935375E-2</v>
      </c>
    </row>
    <row r="1527" spans="1:23" x14ac:dyDescent="0.25">
      <c r="A1527" s="4">
        <f>+A1525+1</f>
        <v>974</v>
      </c>
      <c r="B1527" s="4" t="s">
        <v>49</v>
      </c>
      <c r="C1527" s="4">
        <v>1012062884</v>
      </c>
      <c r="D1527" s="4" t="s">
        <v>1129</v>
      </c>
      <c r="E1527" s="4" t="s">
        <v>1130</v>
      </c>
      <c r="F1527" s="4">
        <v>8</v>
      </c>
      <c r="G1527" s="5" t="s">
        <v>52</v>
      </c>
      <c r="H1527" s="4">
        <v>49</v>
      </c>
      <c r="I1527" s="4" t="s">
        <v>53</v>
      </c>
      <c r="J1527" s="4" t="s">
        <v>54</v>
      </c>
      <c r="K1527" s="4">
        <v>0</v>
      </c>
      <c r="L1527" s="4" t="s">
        <v>55</v>
      </c>
      <c r="M1527" s="4" t="s">
        <v>56</v>
      </c>
      <c r="N1527" s="4">
        <v>78.959999999999994</v>
      </c>
      <c r="O1527" s="4">
        <v>1552</v>
      </c>
      <c r="P1527" s="4">
        <f t="shared" si="101"/>
        <v>94.357199999999992</v>
      </c>
      <c r="Q1527" s="4">
        <v>13000</v>
      </c>
      <c r="R1527" s="4">
        <f t="shared" si="102"/>
        <v>1226643.5999999999</v>
      </c>
      <c r="S1527" s="4">
        <f t="shared" si="103"/>
        <v>849.84647999999993</v>
      </c>
      <c r="T1527" s="4">
        <v>2400</v>
      </c>
      <c r="U1527" s="4">
        <f t="shared" si="104"/>
        <v>2039631.5519999999</v>
      </c>
      <c r="V1527" s="4">
        <f t="shared" si="105"/>
        <v>3266275.1519999998</v>
      </c>
      <c r="W1527" s="4"/>
    </row>
    <row r="1528" spans="1:23" x14ac:dyDescent="0.25">
      <c r="A1528" s="6"/>
      <c r="B1528" s="6"/>
      <c r="C1528" s="7"/>
      <c r="D1528" s="6"/>
      <c r="E1528" s="6"/>
      <c r="F1528" s="6"/>
      <c r="G1528" s="8"/>
      <c r="H1528" s="6"/>
      <c r="I1528" s="6"/>
      <c r="J1528" s="6"/>
      <c r="K1528" s="6"/>
      <c r="L1528" s="6"/>
      <c r="M1528" s="6"/>
      <c r="N1528" s="6">
        <f>SUM(N1527)</f>
        <v>78.959999999999994</v>
      </c>
      <c r="O1528" s="6">
        <f>O1527</f>
        <v>1552</v>
      </c>
      <c r="P1528" s="6">
        <f>SUM(P1527)</f>
        <v>94.357199999999992</v>
      </c>
      <c r="Q1528" s="6"/>
      <c r="R1528" s="6">
        <f>SUM(R1527)</f>
        <v>1226643.5999999999</v>
      </c>
      <c r="S1528" s="6">
        <f>SUM(S1527)</f>
        <v>849.84647999999993</v>
      </c>
      <c r="T1528" s="6"/>
      <c r="U1528" s="6">
        <f>SUM(U1527)</f>
        <v>2039631.5519999999</v>
      </c>
      <c r="V1528" s="6">
        <f>SUM(V1527)</f>
        <v>3266275.1519999998</v>
      </c>
      <c r="W1528" s="6">
        <f>(O1528/V1528)*100</f>
        <v>4.7515898929999273E-2</v>
      </c>
    </row>
    <row r="1529" spans="1:23" x14ac:dyDescent="0.25">
      <c r="A1529" s="4">
        <f>+A1527+1</f>
        <v>975</v>
      </c>
      <c r="B1529" s="4" t="s">
        <v>49</v>
      </c>
      <c r="C1529" s="4">
        <v>1012063013</v>
      </c>
      <c r="D1529" s="4" t="s">
        <v>1131</v>
      </c>
      <c r="E1529" s="4" t="s">
        <v>1132</v>
      </c>
      <c r="F1529" s="4">
        <v>8</v>
      </c>
      <c r="G1529" s="5" t="s">
        <v>52</v>
      </c>
      <c r="H1529" s="4">
        <v>49</v>
      </c>
      <c r="I1529" s="4" t="s">
        <v>53</v>
      </c>
      <c r="J1529" s="4" t="s">
        <v>54</v>
      </c>
      <c r="K1529" s="4">
        <v>0</v>
      </c>
      <c r="L1529" s="4" t="s">
        <v>68</v>
      </c>
      <c r="M1529" s="4" t="s">
        <v>56</v>
      </c>
      <c r="N1529" s="4">
        <v>37.1</v>
      </c>
      <c r="O1529" s="4">
        <v>268</v>
      </c>
      <c r="P1529" s="4">
        <f t="shared" si="101"/>
        <v>44.334500000000006</v>
      </c>
      <c r="Q1529" s="4">
        <v>13000</v>
      </c>
      <c r="R1529" s="4">
        <f t="shared" si="102"/>
        <v>576348.50000000012</v>
      </c>
      <c r="S1529" s="4">
        <f t="shared" si="103"/>
        <v>399.3073</v>
      </c>
      <c r="T1529" s="4">
        <v>2400</v>
      </c>
      <c r="U1529" s="4">
        <f t="shared" si="104"/>
        <v>958337.52</v>
      </c>
      <c r="V1529" s="4">
        <f t="shared" si="105"/>
        <v>1534686.02</v>
      </c>
      <c r="W1529" s="4"/>
    </row>
    <row r="1530" spans="1:23" x14ac:dyDescent="0.25">
      <c r="A1530" s="6"/>
      <c r="B1530" s="6"/>
      <c r="C1530" s="7"/>
      <c r="D1530" s="6"/>
      <c r="E1530" s="6"/>
      <c r="F1530" s="6"/>
      <c r="G1530" s="8"/>
      <c r="H1530" s="6"/>
      <c r="I1530" s="6"/>
      <c r="J1530" s="6"/>
      <c r="K1530" s="6"/>
      <c r="L1530" s="6"/>
      <c r="M1530" s="6"/>
      <c r="N1530" s="6">
        <f>SUM(N1529)</f>
        <v>37.1</v>
      </c>
      <c r="O1530" s="6">
        <f>O1529</f>
        <v>268</v>
      </c>
      <c r="P1530" s="6">
        <f>SUM(P1529)</f>
        <v>44.334500000000006</v>
      </c>
      <c r="Q1530" s="6"/>
      <c r="R1530" s="6">
        <f>SUM(R1529)</f>
        <v>576348.50000000012</v>
      </c>
      <c r="S1530" s="6">
        <f>SUM(S1529)</f>
        <v>399.3073</v>
      </c>
      <c r="T1530" s="6"/>
      <c r="U1530" s="6">
        <f>SUM(U1529)</f>
        <v>958337.52</v>
      </c>
      <c r="V1530" s="6">
        <f>SUM(V1529)</f>
        <v>1534686.02</v>
      </c>
      <c r="W1530" s="6">
        <f>(O1530/V1530)*100</f>
        <v>1.7462855366337411E-2</v>
      </c>
    </row>
    <row r="1531" spans="1:23" x14ac:dyDescent="0.25">
      <c r="A1531" s="4">
        <f>+A1529+1</f>
        <v>976</v>
      </c>
      <c r="B1531" s="4" t="s">
        <v>49</v>
      </c>
      <c r="C1531" s="4">
        <v>1012063642</v>
      </c>
      <c r="D1531" s="4" t="s">
        <v>1133</v>
      </c>
      <c r="E1531" s="4" t="s">
        <v>1134</v>
      </c>
      <c r="F1531" s="4">
        <v>8</v>
      </c>
      <c r="G1531" s="5" t="s">
        <v>52</v>
      </c>
      <c r="H1531" s="4">
        <v>49</v>
      </c>
      <c r="I1531" s="4" t="s">
        <v>53</v>
      </c>
      <c r="J1531" s="4" t="s">
        <v>54</v>
      </c>
      <c r="K1531" s="4">
        <v>0</v>
      </c>
      <c r="L1531" s="4" t="s">
        <v>55</v>
      </c>
      <c r="M1531" s="4" t="s">
        <v>56</v>
      </c>
      <c r="N1531" s="4">
        <v>54.840000152587898</v>
      </c>
      <c r="O1531" s="4">
        <v>850</v>
      </c>
      <c r="P1531" s="4">
        <f t="shared" si="101"/>
        <v>65.533800182342546</v>
      </c>
      <c r="Q1531" s="4">
        <v>13000</v>
      </c>
      <c r="R1531" s="4">
        <f t="shared" si="102"/>
        <v>851939.40237045311</v>
      </c>
      <c r="S1531" s="4">
        <f t="shared" si="103"/>
        <v>590.24292164230349</v>
      </c>
      <c r="T1531" s="4">
        <v>2400</v>
      </c>
      <c r="U1531" s="4">
        <f t="shared" si="104"/>
        <v>1416583.0119415284</v>
      </c>
      <c r="V1531" s="4">
        <f t="shared" si="105"/>
        <v>2268522.4143119818</v>
      </c>
      <c r="W1531" s="4"/>
    </row>
    <row r="1532" spans="1:23" x14ac:dyDescent="0.25">
      <c r="A1532" s="6"/>
      <c r="B1532" s="6"/>
      <c r="C1532" s="7"/>
      <c r="D1532" s="6"/>
      <c r="E1532" s="6"/>
      <c r="F1532" s="6"/>
      <c r="G1532" s="8"/>
      <c r="H1532" s="6"/>
      <c r="I1532" s="6"/>
      <c r="J1532" s="6"/>
      <c r="K1532" s="6"/>
      <c r="L1532" s="6"/>
      <c r="M1532" s="6"/>
      <c r="N1532" s="6">
        <f>SUM(N1531)</f>
        <v>54.840000152587898</v>
      </c>
      <c r="O1532" s="6">
        <f>O1531</f>
        <v>850</v>
      </c>
      <c r="P1532" s="6">
        <f>SUM(P1531)</f>
        <v>65.533800182342546</v>
      </c>
      <c r="Q1532" s="6"/>
      <c r="R1532" s="6">
        <f>SUM(R1531)</f>
        <v>851939.40237045311</v>
      </c>
      <c r="S1532" s="6">
        <f>SUM(S1531)</f>
        <v>590.24292164230349</v>
      </c>
      <c r="T1532" s="6"/>
      <c r="U1532" s="6">
        <f>SUM(U1531)</f>
        <v>1416583.0119415284</v>
      </c>
      <c r="V1532" s="6">
        <f>SUM(V1531)</f>
        <v>2268522.4143119818</v>
      </c>
      <c r="W1532" s="6">
        <f>(O1532/V1532)*100</f>
        <v>3.7469323407932728E-2</v>
      </c>
    </row>
    <row r="1533" spans="1:23" x14ac:dyDescent="0.25">
      <c r="A1533" s="4">
        <f>+A1531+1</f>
        <v>977</v>
      </c>
      <c r="B1533" s="4" t="s">
        <v>49</v>
      </c>
      <c r="C1533" s="4">
        <v>1012066353</v>
      </c>
      <c r="D1533" s="4" t="s">
        <v>1135</v>
      </c>
      <c r="E1533" s="4" t="s">
        <v>1136</v>
      </c>
      <c r="F1533" s="4">
        <v>8</v>
      </c>
      <c r="G1533" s="5" t="s">
        <v>52</v>
      </c>
      <c r="H1533" s="4">
        <v>49</v>
      </c>
      <c r="I1533" s="4" t="s">
        <v>53</v>
      </c>
      <c r="J1533" s="4" t="s">
        <v>54</v>
      </c>
      <c r="K1533" s="4">
        <v>0</v>
      </c>
      <c r="L1533" s="4" t="s">
        <v>55</v>
      </c>
      <c r="M1533" s="4" t="s">
        <v>56</v>
      </c>
      <c r="N1533" s="4">
        <v>65.339996337890597</v>
      </c>
      <c r="O1533" s="4">
        <v>6436</v>
      </c>
      <c r="P1533" s="4">
        <f t="shared" si="101"/>
        <v>78.081295623779269</v>
      </c>
      <c r="Q1533" s="4">
        <v>13000</v>
      </c>
      <c r="R1533" s="4">
        <f t="shared" si="102"/>
        <v>1015056.8431091305</v>
      </c>
      <c r="S1533" s="4">
        <f t="shared" si="103"/>
        <v>703.2543805847165</v>
      </c>
      <c r="T1533" s="4">
        <v>2400</v>
      </c>
      <c r="U1533" s="4">
        <f t="shared" si="104"/>
        <v>1687810.5134033195</v>
      </c>
      <c r="V1533" s="4">
        <f t="shared" si="105"/>
        <v>2702867.3565124501</v>
      </c>
      <c r="W1533" s="4"/>
    </row>
    <row r="1534" spans="1:23" x14ac:dyDescent="0.25">
      <c r="A1534" s="4">
        <f t="shared" si="106"/>
        <v>978</v>
      </c>
      <c r="B1534" s="4" t="s">
        <v>49</v>
      </c>
      <c r="C1534" s="4">
        <v>1012066353</v>
      </c>
      <c r="D1534" s="4" t="s">
        <v>1135</v>
      </c>
      <c r="E1534" s="4" t="s">
        <v>1136</v>
      </c>
      <c r="F1534" s="4">
        <v>8</v>
      </c>
      <c r="G1534" s="5" t="s">
        <v>52</v>
      </c>
      <c r="H1534" s="4">
        <v>49</v>
      </c>
      <c r="I1534" s="4" t="s">
        <v>53</v>
      </c>
      <c r="J1534" s="4" t="s">
        <v>54</v>
      </c>
      <c r="K1534" s="4">
        <v>1</v>
      </c>
      <c r="L1534" s="4" t="s">
        <v>55</v>
      </c>
      <c r="M1534" s="4" t="s">
        <v>56</v>
      </c>
      <c r="N1534" s="4">
        <v>91.760002136230497</v>
      </c>
      <c r="O1534" s="4">
        <v>6436</v>
      </c>
      <c r="P1534" s="4">
        <f>0</f>
        <v>0</v>
      </c>
      <c r="Q1534" s="4"/>
      <c r="R1534" s="4">
        <f t="shared" si="102"/>
        <v>0</v>
      </c>
      <c r="S1534" s="4">
        <f t="shared" si="103"/>
        <v>987.61290299224879</v>
      </c>
      <c r="T1534" s="4">
        <v>2400</v>
      </c>
      <c r="U1534" s="4">
        <f t="shared" si="104"/>
        <v>2370270.9671813971</v>
      </c>
      <c r="V1534" s="4">
        <f t="shared" si="105"/>
        <v>2370270.9671813971</v>
      </c>
      <c r="W1534" s="4"/>
    </row>
    <row r="1535" spans="1:23" x14ac:dyDescent="0.25">
      <c r="A1535" s="4">
        <f t="shared" si="106"/>
        <v>979</v>
      </c>
      <c r="B1535" s="4" t="s">
        <v>49</v>
      </c>
      <c r="C1535" s="4">
        <v>1012066353</v>
      </c>
      <c r="D1535" s="4" t="s">
        <v>1135</v>
      </c>
      <c r="E1535" s="4" t="s">
        <v>1136</v>
      </c>
      <c r="F1535" s="4">
        <v>8</v>
      </c>
      <c r="G1535" s="5" t="s">
        <v>52</v>
      </c>
      <c r="H1535" s="4">
        <v>49</v>
      </c>
      <c r="I1535" s="4" t="s">
        <v>53</v>
      </c>
      <c r="J1535" s="4" t="s">
        <v>54</v>
      </c>
      <c r="K1535" s="4">
        <v>2</v>
      </c>
      <c r="L1535" s="4" t="s">
        <v>55</v>
      </c>
      <c r="M1535" s="4" t="s">
        <v>56</v>
      </c>
      <c r="N1535" s="4">
        <v>91.760002136230497</v>
      </c>
      <c r="O1535" s="4">
        <v>6436</v>
      </c>
      <c r="P1535" s="4">
        <f>0</f>
        <v>0</v>
      </c>
      <c r="Q1535" s="4"/>
      <c r="R1535" s="4">
        <f t="shared" si="102"/>
        <v>0</v>
      </c>
      <c r="S1535" s="4">
        <f t="shared" si="103"/>
        <v>987.61290299224879</v>
      </c>
      <c r="T1535" s="4">
        <v>2400</v>
      </c>
      <c r="U1535" s="4">
        <f t="shared" si="104"/>
        <v>2370270.9671813971</v>
      </c>
      <c r="V1535" s="4">
        <f t="shared" si="105"/>
        <v>2370270.9671813971</v>
      </c>
      <c r="W1535" s="4"/>
    </row>
    <row r="1536" spans="1:23" x14ac:dyDescent="0.25">
      <c r="A1536" s="4">
        <f t="shared" si="106"/>
        <v>980</v>
      </c>
      <c r="B1536" s="4" t="s">
        <v>49</v>
      </c>
      <c r="C1536" s="4">
        <v>1012066353</v>
      </c>
      <c r="D1536" s="4" t="s">
        <v>1135</v>
      </c>
      <c r="E1536" s="4" t="s">
        <v>1136</v>
      </c>
      <c r="F1536" s="4">
        <v>8</v>
      </c>
      <c r="G1536" s="5" t="s">
        <v>52</v>
      </c>
      <c r="H1536" s="4">
        <v>49</v>
      </c>
      <c r="I1536" s="4" t="s">
        <v>53</v>
      </c>
      <c r="J1536" s="4" t="s">
        <v>54</v>
      </c>
      <c r="K1536" s="4">
        <v>3</v>
      </c>
      <c r="L1536" s="4" t="s">
        <v>55</v>
      </c>
      <c r="M1536" s="4" t="s">
        <v>56</v>
      </c>
      <c r="N1536" s="4">
        <v>91.760002136230497</v>
      </c>
      <c r="O1536" s="4">
        <v>6436</v>
      </c>
      <c r="P1536" s="4">
        <f>0</f>
        <v>0</v>
      </c>
      <c r="Q1536" s="4"/>
      <c r="R1536" s="4">
        <f t="shared" si="102"/>
        <v>0</v>
      </c>
      <c r="S1536" s="4">
        <f t="shared" si="103"/>
        <v>987.61290299224879</v>
      </c>
      <c r="T1536" s="4">
        <v>2400</v>
      </c>
      <c r="U1536" s="4">
        <f t="shared" si="104"/>
        <v>2370270.9671813971</v>
      </c>
      <c r="V1536" s="4">
        <f t="shared" si="105"/>
        <v>2370270.9671813971</v>
      </c>
      <c r="W1536" s="4"/>
    </row>
    <row r="1537" spans="1:23" x14ac:dyDescent="0.25">
      <c r="A1537" s="4">
        <f t="shared" si="106"/>
        <v>981</v>
      </c>
      <c r="B1537" s="4" t="s">
        <v>49</v>
      </c>
      <c r="C1537" s="4">
        <v>1012066353</v>
      </c>
      <c r="D1537" s="4" t="s">
        <v>1135</v>
      </c>
      <c r="E1537" s="4" t="s">
        <v>1136</v>
      </c>
      <c r="F1537" s="4">
        <v>8</v>
      </c>
      <c r="G1537" s="5" t="s">
        <v>52</v>
      </c>
      <c r="H1537" s="4">
        <v>49</v>
      </c>
      <c r="I1537" s="4" t="s">
        <v>53</v>
      </c>
      <c r="J1537" s="4" t="s">
        <v>54</v>
      </c>
      <c r="K1537" s="4">
        <v>4</v>
      </c>
      <c r="L1537" s="4" t="s">
        <v>68</v>
      </c>
      <c r="M1537" s="4" t="s">
        <v>56</v>
      </c>
      <c r="N1537" s="4">
        <v>18.600000381469702</v>
      </c>
      <c r="O1537" s="4">
        <v>6436</v>
      </c>
      <c r="P1537" s="4">
        <f>0</f>
        <v>0</v>
      </c>
      <c r="Q1537" s="4"/>
      <c r="R1537" s="4">
        <f t="shared" si="102"/>
        <v>0</v>
      </c>
      <c r="S1537" s="4">
        <f t="shared" si="103"/>
        <v>200.19180410575839</v>
      </c>
      <c r="T1537" s="4">
        <v>2400</v>
      </c>
      <c r="U1537" s="4">
        <f t="shared" si="104"/>
        <v>480460.32985382015</v>
      </c>
      <c r="V1537" s="4">
        <f t="shared" si="105"/>
        <v>480460.32985382015</v>
      </c>
      <c r="W1537" s="4"/>
    </row>
    <row r="1538" spans="1:23" x14ac:dyDescent="0.25">
      <c r="A1538" s="9"/>
      <c r="B1538" s="9"/>
      <c r="C1538" s="10"/>
      <c r="D1538" s="9"/>
      <c r="E1538" s="9"/>
      <c r="F1538" s="9"/>
      <c r="G1538" s="9"/>
      <c r="H1538" s="6"/>
      <c r="I1538" s="6"/>
      <c r="J1538" s="6"/>
      <c r="K1538" s="6"/>
      <c r="L1538" s="6"/>
      <c r="M1538" s="6"/>
      <c r="N1538" s="6">
        <f>SUM(N1533:N1537)</f>
        <v>359.22000312805181</v>
      </c>
      <c r="O1538" s="6">
        <f>O1537</f>
        <v>6436</v>
      </c>
      <c r="P1538" s="6">
        <f>SUM(P1533:P1537)</f>
        <v>78.081295623779269</v>
      </c>
      <c r="Q1538" s="6"/>
      <c r="R1538" s="6">
        <f>SUM(R1533:R1537)</f>
        <v>1015056.8431091305</v>
      </c>
      <c r="S1538" s="6">
        <f>SUM(S1533:S1537)</f>
        <v>3866.2848936672212</v>
      </c>
      <c r="T1538" s="6"/>
      <c r="U1538" s="6">
        <f>SUM(U1533:U1537)</f>
        <v>9279083.7448013313</v>
      </c>
      <c r="V1538" s="6">
        <f>SUM(V1533:V1537)</f>
        <v>10294140.587910462</v>
      </c>
      <c r="W1538" s="6">
        <f>(O1538/V1538)*100</f>
        <v>6.2521003526593566E-2</v>
      </c>
    </row>
  </sheetData>
  <mergeCells count="19">
    <mergeCell ref="L1:L3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1:K3"/>
    <mergeCell ref="M1:M3"/>
    <mergeCell ref="N1:N3"/>
    <mergeCell ref="O1:O3"/>
    <mergeCell ref="W1:W2"/>
    <mergeCell ref="P2:R2"/>
    <mergeCell ref="S2:U2"/>
    <mergeCell ref="V2:V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91949</dc:creator>
  <cp:lastModifiedBy>Kushwanth T</cp:lastModifiedBy>
  <dcterms:created xsi:type="dcterms:W3CDTF">2020-12-09T12:42:42Z</dcterms:created>
  <dcterms:modified xsi:type="dcterms:W3CDTF">2021-01-20T10:36:54Z</dcterms:modified>
</cp:coreProperties>
</file>