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500"/>
  </bookViews>
  <sheets>
    <sheet name="Sheet1" sheetId="2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2" l="1"/>
  <c r="F27" i="2" s="1"/>
  <c r="E26" i="2"/>
  <c r="F26" i="2" s="1"/>
  <c r="E24" i="2"/>
  <c r="F24" i="2" s="1"/>
  <c r="E22" i="2"/>
  <c r="F22" i="2" s="1"/>
  <c r="E20" i="2"/>
  <c r="F20" i="2" s="1"/>
  <c r="E19" i="2"/>
  <c r="F19" i="2" s="1"/>
  <c r="E18" i="2"/>
  <c r="F18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6" i="2"/>
  <c r="F6" i="2" s="1"/>
  <c r="E23" i="2"/>
  <c r="F23" i="2" s="1"/>
  <c r="E25" i="2"/>
  <c r="F25" i="2" s="1"/>
  <c r="E15" i="2"/>
  <c r="F15" i="2" s="1"/>
  <c r="E17" i="2"/>
  <c r="F17" i="2" s="1"/>
  <c r="E28" i="2"/>
  <c r="F28" i="2" s="1"/>
  <c r="E21" i="2"/>
  <c r="F21" i="2" s="1"/>
  <c r="E16" i="2"/>
  <c r="F16" i="2" s="1"/>
  <c r="E7" i="2"/>
  <c r="F7" i="2" s="1"/>
  <c r="E3" i="2"/>
  <c r="F3" i="2" s="1"/>
  <c r="E5" i="2"/>
  <c r="F5" i="2" s="1"/>
  <c r="E4" i="2"/>
  <c r="F4" i="2" s="1"/>
</calcChain>
</file>

<file path=xl/sharedStrings.xml><?xml version="1.0" encoding="utf-8"?>
<sst xmlns="http://schemas.openxmlformats.org/spreadsheetml/2006/main" count="5" uniqueCount="5">
  <si>
    <t>f</t>
    <phoneticPr fontId="0" type="noConversion"/>
  </si>
  <si>
    <t>Vin</t>
    <phoneticPr fontId="0" type="noConversion"/>
  </si>
  <si>
    <t>Vout</t>
    <phoneticPr fontId="0" type="noConversion"/>
  </si>
  <si>
    <t>Vg</t>
    <phoneticPr fontId="0" type="noConversion"/>
  </si>
  <si>
    <t>Vdb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</si>
</sst>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>
                <a:effectLst/>
              </a:rPr>
              <a:t>De-emphasis filter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Sheet1!$B$3:$B$28</c:f>
              <c:numCache>
                <c:formatCode>General</c:formatCode>
                <c:ptCount val="26"/>
                <c:pt idx="0">
                  <c:v>99</c:v>
                </c:pt>
                <c:pt idx="1">
                  <c:v>100</c:v>
                </c:pt>
                <c:pt idx="2">
                  <c:v>130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910</c:v>
                </c:pt>
                <c:pt idx="13">
                  <c:v>940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6000</c:v>
                </c:pt>
                <c:pt idx="20">
                  <c:v>6600</c:v>
                </c:pt>
                <c:pt idx="21">
                  <c:v>7000</c:v>
                </c:pt>
                <c:pt idx="22">
                  <c:v>7674</c:v>
                </c:pt>
                <c:pt idx="23">
                  <c:v>8000</c:v>
                </c:pt>
                <c:pt idx="24">
                  <c:v>9000</c:v>
                </c:pt>
                <c:pt idx="25">
                  <c:v>10000</c:v>
                </c:pt>
              </c:numCache>
            </c:numRef>
          </c:xVal>
          <c:yVal>
            <c:numRef>
              <c:f>Sheet1!$F$3</c:f>
              <c:numCache>
                <c:formatCode>General</c:formatCode>
                <c:ptCount val="1"/>
                <c:pt idx="0">
                  <c:v>-3.0099287958733836</c:v>
                </c:pt>
              </c:numCache>
            </c:numRef>
          </c:yVal>
          <c:smooth val="1"/>
        </c:ser>
        <c:ser>
          <c:idx val="1"/>
          <c:order val="1"/>
          <c:dLbls>
            <c:dLbl>
              <c:idx val="7"/>
              <c:layout>
                <c:manualLayout>
                  <c:x val="-0.17080291970802919"/>
                  <c:y val="5.0925561388159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500, -28.125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/>
              <c:tx>
                <c:rich>
                  <a:bodyPr/>
                  <a:lstStyle/>
                  <a:p>
                    <a:r>
                      <a:rPr lang="en-US"/>
                      <a:t>2000, -21.909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Sheet1!$B$3:$B$28</c:f>
              <c:numCache>
                <c:formatCode>General</c:formatCode>
                <c:ptCount val="26"/>
                <c:pt idx="0">
                  <c:v>99</c:v>
                </c:pt>
                <c:pt idx="1">
                  <c:v>100</c:v>
                </c:pt>
                <c:pt idx="2">
                  <c:v>130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910</c:v>
                </c:pt>
                <c:pt idx="13">
                  <c:v>940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4000</c:v>
                </c:pt>
                <c:pt idx="18">
                  <c:v>5000</c:v>
                </c:pt>
                <c:pt idx="19">
                  <c:v>6000</c:v>
                </c:pt>
                <c:pt idx="20">
                  <c:v>6600</c:v>
                </c:pt>
                <c:pt idx="21">
                  <c:v>7000</c:v>
                </c:pt>
                <c:pt idx="22">
                  <c:v>7674</c:v>
                </c:pt>
                <c:pt idx="23">
                  <c:v>8000</c:v>
                </c:pt>
                <c:pt idx="24">
                  <c:v>9000</c:v>
                </c:pt>
                <c:pt idx="25">
                  <c:v>10000</c:v>
                </c:pt>
              </c:numCache>
            </c:numRef>
          </c:xVal>
          <c:yVal>
            <c:numRef>
              <c:f>Sheet1!$F$3:$F$28</c:f>
              <c:numCache>
                <c:formatCode>General</c:formatCode>
                <c:ptCount val="26"/>
                <c:pt idx="0">
                  <c:v>-3.0099287958733836</c:v>
                </c:pt>
                <c:pt idx="1">
                  <c:v>-2.879913051921374</c:v>
                </c:pt>
                <c:pt idx="2">
                  <c:v>-6.7176235766996371</c:v>
                </c:pt>
                <c:pt idx="3">
                  <c:v>-9.1522955113614088</c:v>
                </c:pt>
                <c:pt idx="4">
                  <c:v>-13.545101988682759</c:v>
                </c:pt>
                <c:pt idx="5">
                  <c:v>-20.694173026821382</c:v>
                </c:pt>
                <c:pt idx="6">
                  <c:v>-24.895041786405933</c:v>
                </c:pt>
                <c:pt idx="7">
                  <c:v>-28.125032040173888</c:v>
                </c:pt>
                <c:pt idx="8">
                  <c:v>-30.212822225619078</c:v>
                </c:pt>
                <c:pt idx="9">
                  <c:v>-31.126736402768604</c:v>
                </c:pt>
                <c:pt idx="10">
                  <c:v>-31.518457442088579</c:v>
                </c:pt>
                <c:pt idx="11">
                  <c:v>-31.511997129676175</c:v>
                </c:pt>
                <c:pt idx="12">
                  <c:v>-31.276167458392557</c:v>
                </c:pt>
                <c:pt idx="13">
                  <c:v>-31.151747932428133</c:v>
                </c:pt>
                <c:pt idx="14">
                  <c:v>-30.796246147734323</c:v>
                </c:pt>
                <c:pt idx="15">
                  <c:v>-21.909506369916478</c:v>
                </c:pt>
                <c:pt idx="16">
                  <c:v>-15.246281755998446</c:v>
                </c:pt>
                <c:pt idx="17">
                  <c:v>-10.564617635331084</c:v>
                </c:pt>
                <c:pt idx="18">
                  <c:v>-7.0116345145598737</c:v>
                </c:pt>
                <c:pt idx="19">
                  <c:v>-4.2760366291777343</c:v>
                </c:pt>
                <c:pt idx="20">
                  <c:v>-3.0020414008627743</c:v>
                </c:pt>
                <c:pt idx="21">
                  <c:v>-2.1809285804027208</c:v>
                </c:pt>
                <c:pt idx="22">
                  <c:v>-1.2934374943702467</c:v>
                </c:pt>
                <c:pt idx="23">
                  <c:v>-0.90333719763211295</c:v>
                </c:pt>
                <c:pt idx="24">
                  <c:v>0.21355653179613934</c:v>
                </c:pt>
                <c:pt idx="25">
                  <c:v>1.1274363601252684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4432"/>
        <c:axId val="45316352"/>
      </c:scatterChart>
      <c:valAx>
        <c:axId val="45314432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16352"/>
        <c:crosses val="autoZero"/>
        <c:crossBetween val="midCat"/>
      </c:valAx>
      <c:valAx>
        <c:axId val="4531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20log│H(j</a:t>
                </a:r>
                <a:r>
                  <a:rPr lang="el-GR" sz="1000" b="1" i="0" u="none" strike="noStrike" baseline="0">
                    <a:effectLst/>
                  </a:rPr>
                  <a:t>ω)│ (</a:t>
                </a:r>
                <a:r>
                  <a:rPr lang="en-US" sz="1000" b="1" i="0" u="none" strike="noStrike" baseline="0">
                    <a:effectLst/>
                  </a:rPr>
                  <a:t>dB)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314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8</xdr:row>
      <xdr:rowOff>147637</xdr:rowOff>
    </xdr:from>
    <xdr:to>
      <xdr:col>14</xdr:col>
      <xdr:colOff>581025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topLeftCell="A2" workbookViewId="0">
      <selection activeCell="H7" sqref="H7"/>
    </sheetView>
  </sheetViews>
  <sheetFormatPr defaultRowHeight="15.75"/>
  <sheetData>
    <row r="2" spans="2: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>
      <c r="B3" s="3">
        <v>99</v>
      </c>
      <c r="C3">
        <v>1.2190000000000001</v>
      </c>
      <c r="D3">
        <v>0.86199999999999999</v>
      </c>
      <c r="E3">
        <f t="shared" ref="E3:E28" si="0">D3/C3</f>
        <v>0.70713699753896631</v>
      </c>
      <c r="F3">
        <f t="shared" ref="F3:F28" si="1">20*LOG(E3)</f>
        <v>-3.0099287958733836</v>
      </c>
    </row>
    <row r="4" spans="2:6">
      <c r="B4" s="3">
        <v>100</v>
      </c>
      <c r="C4">
        <v>1.2190000000000001</v>
      </c>
      <c r="D4">
        <v>0.875</v>
      </c>
      <c r="E4">
        <f t="shared" si="0"/>
        <v>0.71780147662018046</v>
      </c>
      <c r="F4">
        <f t="shared" si="1"/>
        <v>-2.879913051921374</v>
      </c>
    </row>
    <row r="5" spans="2:6">
      <c r="B5">
        <v>130</v>
      </c>
      <c r="C5">
        <v>1.2190000000000001</v>
      </c>
      <c r="D5">
        <v>0.5625</v>
      </c>
      <c r="E5">
        <f>D5/C5</f>
        <v>0.46144380639868743</v>
      </c>
      <c r="F5">
        <f>20*LOG(E5)</f>
        <v>-6.7176235766996371</v>
      </c>
    </row>
    <row r="6" spans="2:6">
      <c r="B6" s="2">
        <v>150</v>
      </c>
      <c r="C6">
        <v>1.2190000000000001</v>
      </c>
      <c r="D6">
        <v>0.42499999999999999</v>
      </c>
      <c r="E6">
        <f t="shared" si="0"/>
        <v>0.34864643150123048</v>
      </c>
      <c r="F6">
        <f t="shared" si="1"/>
        <v>-9.1522955113614088</v>
      </c>
    </row>
    <row r="7" spans="2:6">
      <c r="B7">
        <v>200</v>
      </c>
      <c r="C7">
        <v>1.2190000000000001</v>
      </c>
      <c r="D7">
        <v>0.25629999999999997</v>
      </c>
      <c r="E7">
        <f t="shared" si="0"/>
        <v>0.21025430680885968</v>
      </c>
      <c r="F7">
        <f t="shared" si="1"/>
        <v>-13.545101988682759</v>
      </c>
    </row>
    <row r="8" spans="2:6">
      <c r="B8" s="1">
        <v>300</v>
      </c>
      <c r="C8">
        <v>4.0620000000000003</v>
      </c>
      <c r="D8">
        <v>0.375</v>
      </c>
      <c r="E8">
        <f t="shared" si="0"/>
        <v>9.2319054652880345E-2</v>
      </c>
      <c r="F8">
        <f t="shared" si="1"/>
        <v>-20.694173026821382</v>
      </c>
    </row>
    <row r="9" spans="2:6">
      <c r="B9" s="2">
        <v>400</v>
      </c>
      <c r="C9">
        <v>4.0620000000000003</v>
      </c>
      <c r="D9">
        <v>0.23119999999999999</v>
      </c>
      <c r="E9">
        <f t="shared" si="0"/>
        <v>5.6917774495322496E-2</v>
      </c>
      <c r="F9">
        <f t="shared" si="1"/>
        <v>-24.895041786405933</v>
      </c>
    </row>
    <row r="10" spans="2:6">
      <c r="B10" s="1">
        <v>500</v>
      </c>
      <c r="C10">
        <v>4.0620000000000003</v>
      </c>
      <c r="D10">
        <v>0.15939999999999999</v>
      </c>
      <c r="E10">
        <f t="shared" si="0"/>
        <v>3.9241752831117672E-2</v>
      </c>
      <c r="F10">
        <f t="shared" si="1"/>
        <v>-28.125032040173888</v>
      </c>
    </row>
    <row r="11" spans="2:6">
      <c r="B11" s="2">
        <v>600</v>
      </c>
      <c r="C11">
        <v>5.0620000000000003</v>
      </c>
      <c r="D11">
        <v>0.15620000000000001</v>
      </c>
      <c r="E11">
        <f t="shared" si="0"/>
        <v>3.0857368629000393E-2</v>
      </c>
      <c r="F11">
        <f t="shared" si="1"/>
        <v>-30.212822225619078</v>
      </c>
    </row>
    <row r="12" spans="2:6">
      <c r="B12" s="1">
        <v>700</v>
      </c>
      <c r="C12">
        <v>5.0620000000000003</v>
      </c>
      <c r="D12">
        <v>0.1406</v>
      </c>
      <c r="E12">
        <f t="shared" si="0"/>
        <v>2.7775582773607269E-2</v>
      </c>
      <c r="F12">
        <f t="shared" si="1"/>
        <v>-31.126736402768604</v>
      </c>
    </row>
    <row r="13" spans="2:6">
      <c r="B13" s="2">
        <v>800</v>
      </c>
      <c r="C13">
        <v>5.0620000000000003</v>
      </c>
      <c r="D13">
        <v>0.13439999999999999</v>
      </c>
      <c r="E13">
        <f t="shared" si="0"/>
        <v>2.6550770446463846E-2</v>
      </c>
      <c r="F13">
        <f t="shared" si="1"/>
        <v>-31.518457442088579</v>
      </c>
    </row>
    <row r="14" spans="2:6">
      <c r="B14" s="1">
        <v>900</v>
      </c>
      <c r="C14">
        <v>5.0620000000000003</v>
      </c>
      <c r="D14">
        <v>0.13450000000000001</v>
      </c>
      <c r="E14">
        <f t="shared" si="0"/>
        <v>2.6570525483998419E-2</v>
      </c>
      <c r="F14">
        <f t="shared" si="1"/>
        <v>-31.511997129676175</v>
      </c>
    </row>
    <row r="15" spans="2:6">
      <c r="B15" s="1">
        <v>910</v>
      </c>
      <c r="C15">
        <v>4.0620000000000003</v>
      </c>
      <c r="D15">
        <v>0.1109</v>
      </c>
      <c r="E15">
        <f t="shared" si="0"/>
        <v>2.730182176267848E-2</v>
      </c>
      <c r="F15">
        <f t="shared" si="1"/>
        <v>-31.276167458392557</v>
      </c>
    </row>
    <row r="16" spans="2:6">
      <c r="B16" s="2">
        <v>940</v>
      </c>
      <c r="C16">
        <v>4.0620000000000003</v>
      </c>
      <c r="D16">
        <v>0.1125</v>
      </c>
      <c r="E16">
        <f t="shared" si="0"/>
        <v>2.7695716395864104E-2</v>
      </c>
      <c r="F16">
        <f t="shared" si="1"/>
        <v>-31.151747932428133</v>
      </c>
    </row>
    <row r="17" spans="2:6">
      <c r="B17" s="2">
        <v>1000</v>
      </c>
      <c r="C17">
        <v>4.0620000000000003</v>
      </c>
      <c r="D17">
        <v>0.1172</v>
      </c>
      <c r="E17">
        <f t="shared" si="0"/>
        <v>2.8852781880846872E-2</v>
      </c>
      <c r="F17">
        <f t="shared" si="1"/>
        <v>-30.796246147734323</v>
      </c>
    </row>
    <row r="18" spans="2:6">
      <c r="B18" s="2">
        <v>2000</v>
      </c>
      <c r="C18">
        <v>5.0620000000000003</v>
      </c>
      <c r="D18">
        <v>0.40629999999999999</v>
      </c>
      <c r="E18">
        <f t="shared" si="0"/>
        <v>8.0264717502963254E-2</v>
      </c>
      <c r="F18">
        <f t="shared" si="1"/>
        <v>-21.909506369916478</v>
      </c>
    </row>
    <row r="19" spans="2:6">
      <c r="B19" s="1">
        <v>3000</v>
      </c>
      <c r="C19">
        <v>5.0620000000000003</v>
      </c>
      <c r="D19">
        <v>0.875</v>
      </c>
      <c r="E19">
        <f t="shared" si="0"/>
        <v>0.17285657842749899</v>
      </c>
      <c r="F19">
        <f t="shared" si="1"/>
        <v>-15.246281755998446</v>
      </c>
    </row>
    <row r="20" spans="2:6">
      <c r="B20" s="2">
        <v>4000</v>
      </c>
      <c r="C20">
        <v>5.0620000000000003</v>
      </c>
      <c r="D20">
        <v>1.5</v>
      </c>
      <c r="E20">
        <f t="shared" si="0"/>
        <v>0.29632556301856972</v>
      </c>
      <c r="F20">
        <f t="shared" si="1"/>
        <v>-10.564617635331084</v>
      </c>
    </row>
    <row r="21" spans="2:6">
      <c r="B21" s="2">
        <v>5000</v>
      </c>
      <c r="C21">
        <v>4.0620000000000003</v>
      </c>
      <c r="D21">
        <v>1.8120000000000001</v>
      </c>
      <c r="E21">
        <f t="shared" si="0"/>
        <v>0.44608567208271788</v>
      </c>
      <c r="F21">
        <f t="shared" si="1"/>
        <v>-7.0116345145598737</v>
      </c>
    </row>
    <row r="22" spans="2:6">
      <c r="B22" s="1">
        <v>6000</v>
      </c>
      <c r="C22">
        <v>5.0620000000000003</v>
      </c>
      <c r="D22">
        <v>3.0939999999999999</v>
      </c>
      <c r="E22">
        <f t="shared" si="0"/>
        <v>0.61122086131963649</v>
      </c>
      <c r="F22">
        <f t="shared" si="1"/>
        <v>-4.2760366291777343</v>
      </c>
    </row>
    <row r="23" spans="2:6">
      <c r="B23" s="1">
        <v>6600</v>
      </c>
      <c r="C23">
        <v>4.0620000000000003</v>
      </c>
      <c r="D23">
        <v>2.875</v>
      </c>
      <c r="E23">
        <f t="shared" si="0"/>
        <v>0.70777941900541597</v>
      </c>
      <c r="F23">
        <f t="shared" si="1"/>
        <v>-3.0020414008627743</v>
      </c>
    </row>
    <row r="24" spans="2:6">
      <c r="B24" s="2">
        <v>7000</v>
      </c>
      <c r="C24">
        <v>5.0620000000000003</v>
      </c>
      <c r="D24">
        <v>3.9380000000000002</v>
      </c>
      <c r="E24">
        <f t="shared" si="0"/>
        <v>0.7779533781114184</v>
      </c>
      <c r="F24">
        <f t="shared" si="1"/>
        <v>-2.1809285804027208</v>
      </c>
    </row>
    <row r="25" spans="2:6">
      <c r="B25" s="2">
        <v>7674</v>
      </c>
      <c r="C25">
        <v>4.0620000000000003</v>
      </c>
      <c r="D25">
        <v>3.5</v>
      </c>
      <c r="E25">
        <f t="shared" si="0"/>
        <v>0.86164451009354992</v>
      </c>
      <c r="F25">
        <f t="shared" si="1"/>
        <v>-1.2934374943702467</v>
      </c>
    </row>
    <row r="26" spans="2:6">
      <c r="B26" s="1">
        <v>8000</v>
      </c>
      <c r="C26">
        <v>5.0620000000000003</v>
      </c>
      <c r="D26">
        <v>4.5620000000000003</v>
      </c>
      <c r="E26">
        <f t="shared" si="0"/>
        <v>0.90122481232714347</v>
      </c>
      <c r="F26">
        <f t="shared" si="1"/>
        <v>-0.90333719763211295</v>
      </c>
    </row>
    <row r="27" spans="2:6">
      <c r="B27" s="2">
        <v>9000</v>
      </c>
      <c r="C27">
        <v>5.0620000000000003</v>
      </c>
      <c r="D27">
        <v>5.1879999999999997</v>
      </c>
      <c r="E27">
        <f t="shared" si="0"/>
        <v>1.0248913472935597</v>
      </c>
      <c r="F27">
        <f t="shared" si="1"/>
        <v>0.21355653179613934</v>
      </c>
    </row>
    <row r="28" spans="2:6">
      <c r="B28" s="1">
        <v>10000</v>
      </c>
      <c r="C28">
        <v>4.0620000000000003</v>
      </c>
      <c r="D28">
        <v>4.625</v>
      </c>
      <c r="E28">
        <f t="shared" si="0"/>
        <v>1.1386016740521909</v>
      </c>
      <c r="F28">
        <f t="shared" si="1"/>
        <v>1.1274363601252684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Ouyang</dc:creator>
  <cp:lastModifiedBy>Kevin</cp:lastModifiedBy>
  <dcterms:created xsi:type="dcterms:W3CDTF">2013-12-02T23:18:08Z</dcterms:created>
  <dcterms:modified xsi:type="dcterms:W3CDTF">2013-12-06T14:04:24Z</dcterms:modified>
</cp:coreProperties>
</file>