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<sst xmlns="http://schemas.openxmlformats.org/spreadsheetml/2006/main" count="272" uniqueCount="166">
  <si>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</si>
  <si>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</si>
  <si>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</si>
  <si>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</si>
  <si>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</si>
  <si>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</si>
  <si>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</si>
  <si>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</si>
  <si>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</si>
  <si>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</si>
  <si>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</si>
  <si>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</si>
  <si>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</si>
  <si>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</si>
  <si>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</si>
  <si>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</si>
  <si>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</si>
  <si>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</si>
  <si>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</si>
  <si>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</si>
  <si>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</si>
  <si>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</si>
  <si>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</si>
  <si>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</si>
  <si>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</si>
  <si>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</si>
  <si>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</si>
  <si>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</si>
  <si>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</si>
  <si>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</si>
  <si>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</si>
  <si>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</si>
  <si>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</si>
  <si>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</si>
  <si>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</si>
  <si>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</si>
  <si>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</si>
  <si>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</si>
  <si>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</si>
  <si>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</si>
  <si>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</si>
  <si>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</si>
  <si>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</si>
  <si>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</si>
  <si>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</si>
  <si>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</si>
  <si>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</si>
  <si>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</si>
  <si>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</si>
  <si>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</si>
  <si>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</si>
  <si>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</si>
  <si>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</si>
  <si>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</si>
  <si>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</si>
  <si>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</si>
  <si>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</si>
  <si>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</si>
  <si>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</si>
  <si>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</si>
  <si>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</si>
  <si>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</si>
  <si>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</si>
  <si>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</si>
  <si>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</si>
  <si>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</si>
  <si>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</si>
  <si>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</si>
  <si>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</si>
  <si>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</si>
  <si>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</si>
  <si>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</si>
  <si>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</si>
  <si>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</si>
  <si>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</si>
  <si>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</si>
  <si>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</si>
  <si>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</si>
  <si>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</si>
  <si>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</si>
  <si>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</si>
  <si>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</si>
  <si>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</si>
  <si>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</si>
  <si>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</si>
  <si>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</si>
  <si>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</si>
  <si>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</si>
  <si>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</si>
  <si>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</si>
  <si>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</si>
  <si>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</si>
  <si>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</si>
  <si>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</si>
  <si>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</si>
  <si>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</si>
  <si>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</si>
  <si>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</si>
  <si>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</si>
  <si>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</si>
  <si>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</si>
  <si>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</si>
  <si>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</si>
  <si>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</si>
  <si>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</si>
  <si>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</si>
  <si>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</si>
  <si>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</si>
  <si>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</si>
  <si>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</si>
  <si>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</si>
  <si>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</si>
  <si>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</si>
  <si>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</si>
  <si>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</si>
  <si>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</si>
  <si>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</si>
  <si>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</si>
  <si>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</si>
  <si>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</si>
  <si>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</si>
  <si>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</si>
  <si>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</si>
  <si>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</si>
  <si>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</si>
  <si>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</si>
  <si>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</si>
  <si>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</si>
  <si>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</si>
  <si>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</si>
  <si>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</si>
  <si>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</si>
  <si>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</si>
  <si>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</si>
  <si>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</si>
  <si>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</si>
  <si>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</si>
  <si>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</si>
  <si>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</si>
  <si>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</si>
  <si>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</si>
  <si>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</si>
  <si>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</si>
  <si>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</si>
  <si>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</si>
  <si>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</si>
  <si>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</si>
  <si>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</si>
  <si>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</si>
  <si>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</si>
  <si>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</si>
  <si>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</si>
  <si>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</si>
  <si>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</si>
  <si>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</si>
  <si>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</si>
  <si>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</si>
  <si>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</si>
  <si>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Jovanny Zepeda</t>
  </si>
  <si>
    <t>Vianey Castillo</t>
  </si>
  <si>
    <t>El plan de configuración indica que la línea base está conformada por casos de uso</t>
  </si>
  <si>
    <t>No se envió correo de creación de línea base</t>
  </si>
  <si>
    <t>¿Se especifican todos los datos del proyecto?</t>
  </si>
  <si>
    <t>Plan de Proyecto</t>
  </si>
  <si>
    <t>¿Se tiene definida una estrategia?</t>
  </si>
  <si>
    <t>¿Se generó una estimación el proyecto?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</si>
</sst>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66282240"/>
        <c:axId val="66355200"/>
      </c:barChart>
      <c:catAx>
        <c:axId val="66282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55200"/>
        <c:crosses val="autoZero"/>
        <c:auto val="1"/>
        <c:lblAlgn val="ctr"/>
        <c:lblOffset val="100"/>
      </c:catAx>
      <c:valAx>
        <c:axId val="663552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73795072"/>
        <c:axId val="73796992"/>
      </c:barChart>
      <c:catAx>
        <c:axId val="73795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96992"/>
        <c:crosses val="autoZero"/>
        <c:auto val="1"/>
        <c:lblAlgn val="ctr"/>
        <c:lblOffset val="100"/>
      </c:catAx>
      <c:valAx>
        <c:axId val="7379699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18498432"/>
        <c:axId val="118500736"/>
      </c:barChart>
      <c:catAx>
        <c:axId val="1184984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00736"/>
        <c:crosses val="autoZero"/>
        <c:auto val="1"/>
        <c:lblAlgn val="ctr"/>
        <c:lblOffset val="100"/>
      </c:catAx>
      <c:valAx>
        <c:axId val="11850073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50651904"/>
        <c:axId val="50653440"/>
      </c:barChart>
      <c:catAx>
        <c:axId val="50651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53440"/>
        <c:crosses val="autoZero"/>
        <c:auto val="1"/>
        <c:lblAlgn val="ctr"/>
        <c:lblOffset val="100"/>
      </c:catAx>
      <c:valAx>
        <c:axId val="5065344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C24" sqref="C24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5" t="s">
        <v>0</v>
      </c>
      <c r="B3" s="75"/>
      <c r="C3" s="75"/>
      <c r="D3" s="75"/>
      <c r="E3" s="75"/>
      <c r="F3" s="75"/>
    </row>
    <row r="5" spans="1:6" ht="15.75">
      <c r="B5" s="76" t="s">
        <v>1</v>
      </c>
      <c r="C5" s="76"/>
      <c r="D5" s="76"/>
      <c r="E5" s="76"/>
      <c r="F5" s="76"/>
    </row>
    <row r="6" spans="1:6" ht="15.75" customHeight="1">
      <c r="B6" s="5" t="s">
        <v>132</v>
      </c>
      <c r="C6" s="77" t="s">
        <v>157</v>
      </c>
      <c r="D6" s="78"/>
      <c r="E6" s="78"/>
      <c r="F6" s="79"/>
    </row>
    <row r="7" spans="1:6" ht="15.75" customHeight="1">
      <c r="B7" s="6" t="s">
        <v>66</v>
      </c>
      <c r="C7" s="80" t="s">
        <v>158</v>
      </c>
      <c r="D7" s="81"/>
      <c r="E7" s="81"/>
      <c r="F7" s="82"/>
    </row>
    <row r="8" spans="1:6" ht="15.75" customHeight="1">
      <c r="B8" s="6" t="s">
        <v>2</v>
      </c>
      <c r="C8" s="83">
        <v>42451</v>
      </c>
      <c r="D8" s="81"/>
      <c r="E8" s="81"/>
      <c r="F8" s="82"/>
    </row>
    <row r="9" spans="1:6" ht="15.75" customHeight="1">
      <c r="B9" s="6" t="s">
        <v>3</v>
      </c>
      <c r="C9" s="80" t="s">
        <v>159</v>
      </c>
      <c r="D9" s="81"/>
      <c r="E9" s="81"/>
      <c r="F9" s="82"/>
    </row>
    <row r="10" spans="1:6" ht="16.5" customHeight="1"/>
    <row r="11" spans="1:6" ht="16.5" customHeight="1"/>
    <row r="12" spans="1:6" ht="16.5" customHeight="1">
      <c r="B12" s="72" t="s">
        <v>129</v>
      </c>
      <c r="C12" s="72"/>
      <c r="D12" s="72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2" t="s">
        <v>130</v>
      </c>
      <c r="C20" s="72"/>
      <c r="D20" s="72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10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3" t="s">
        <v>131</v>
      </c>
      <c r="C30" s="74"/>
      <c r="D30" s="74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2</v>
      </c>
      <c r="D33" s="10">
        <f>COUNTIF((Física!D11:D14),"x")/(COUNTIF((Física!D11:D14),"x")+COUNTIF((Física!E11:E14),"x"))</f>
        <v>0.66666666666666663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2" t="s">
        <v>8</v>
      </c>
      <c r="C36" s="72"/>
      <c r="D36" s="72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1</v>
      </c>
      <c r="D38" s="10">
        <f>COUNTIF((Funcional!D6:D9),"x")/(COUNTIF((Funcional!D6:D9),"x")+COUNTIF((Funcional!E6:E9),"x"))</f>
        <v>0.25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4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22" workbookViewId="0">
      <selection activeCell="D23" sqref="D23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2:7" ht="21" customHeight="1"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2:7" s="18" customFormat="1" ht="18" customHeight="1">
      <c r="B5" s="87" t="s">
        <v>15</v>
      </c>
      <c r="C5" s="87"/>
      <c r="D5" s="87"/>
      <c r="E5" s="87"/>
      <c r="F5" s="87"/>
      <c r="G5" s="87"/>
    </row>
    <row r="6" spans="2:7" s="24" customFormat="1" ht="16.5">
      <c r="B6" s="20">
        <v>1</v>
      </c>
      <c r="C6" s="21" t="s">
        <v>16</v>
      </c>
      <c r="D6" s="22" t="s">
        <v>156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156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156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156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156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156</v>
      </c>
      <c r="E11" s="22"/>
      <c r="F11" s="22"/>
      <c r="G11" s="23"/>
    </row>
    <row r="12" spans="2:7" s="24" customFormat="1" ht="16.5"/>
    <row r="13" spans="2:7" s="18" customFormat="1" ht="18" customHeight="1">
      <c r="B13" s="85" t="s">
        <v>67</v>
      </c>
      <c r="C13" s="86"/>
      <c r="D13" s="87"/>
      <c r="E13" s="87"/>
      <c r="F13" s="87"/>
      <c r="G13" s="87"/>
    </row>
    <row r="14" spans="2:7" s="24" customFormat="1" ht="16.5">
      <c r="B14" s="20">
        <v>1</v>
      </c>
      <c r="C14" s="21" t="s">
        <v>78</v>
      </c>
      <c r="D14" s="67" t="s">
        <v>156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156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156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156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67" t="s">
        <v>156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156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137</v>
      </c>
      <c r="D20" s="67" t="s">
        <v>156</v>
      </c>
      <c r="E20" s="22"/>
      <c r="F20" s="22"/>
      <c r="G20" s="23"/>
    </row>
    <row r="21" spans="2:7" s="24" customFormat="1" ht="16.5"/>
    <row r="22" spans="2:7" s="18" customFormat="1" ht="18" customHeight="1">
      <c r="B22" s="85" t="s">
        <v>68</v>
      </c>
      <c r="C22" s="86"/>
      <c r="D22" s="87"/>
      <c r="E22" s="87"/>
      <c r="F22" s="87"/>
      <c r="G22" s="87"/>
    </row>
    <row r="23" spans="2:7" s="24" customFormat="1" ht="16.5">
      <c r="B23" s="20">
        <v>1</v>
      </c>
      <c r="C23" s="25" t="s">
        <v>84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85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86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87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88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89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90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91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4" t="s">
        <v>69</v>
      </c>
      <c r="C32" s="84"/>
      <c r="D32" s="19"/>
      <c r="E32" s="19"/>
      <c r="F32" s="19"/>
      <c r="G32" s="19"/>
    </row>
    <row r="33" spans="2:7" s="24" customFormat="1" ht="16.5">
      <c r="B33" s="20">
        <v>1</v>
      </c>
      <c r="C33" s="21" t="s">
        <v>133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134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135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4" t="s">
        <v>70</v>
      </c>
      <c r="C38" s="84"/>
      <c r="D38" s="84"/>
      <c r="E38" s="84"/>
      <c r="F38" s="84"/>
      <c r="G38" s="84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136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opLeftCell="A64" workbookViewId="0">
      <selection activeCell="D65" sqref="D65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1:7" s="35" customFormat="1" ht="17.25" customHeight="1">
      <c r="A4" s="34"/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1:7" s="29" customFormat="1" ht="16.5" customHeight="1">
      <c r="A5" s="28"/>
      <c r="B5" s="87" t="s">
        <v>138</v>
      </c>
      <c r="C5" s="87"/>
      <c r="D5" s="87"/>
      <c r="E5" s="87"/>
      <c r="F5" s="87"/>
      <c r="G5" s="87"/>
    </row>
    <row r="6" spans="1:7" s="33" customFormat="1" ht="16.5">
      <c r="A6" s="32"/>
      <c r="B6" s="45">
        <v>1</v>
      </c>
      <c r="C6" s="37" t="s">
        <v>97</v>
      </c>
      <c r="D6" s="38" t="s">
        <v>156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156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156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139</v>
      </c>
      <c r="D9" s="38" t="s">
        <v>156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156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156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140</v>
      </c>
      <c r="D12" s="38" t="s">
        <v>156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156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141</v>
      </c>
      <c r="D14" s="38" t="s">
        <v>156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156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7" t="s">
        <v>19</v>
      </c>
      <c r="C18" s="87"/>
      <c r="D18" s="87"/>
      <c r="E18" s="87"/>
      <c r="F18" s="87"/>
      <c r="G18" s="87"/>
    </row>
    <row r="19" spans="1:7" s="33" customFormat="1" ht="16.5">
      <c r="A19" s="32"/>
      <c r="B19" s="46">
        <v>1</v>
      </c>
      <c r="C19" s="37" t="s">
        <v>142</v>
      </c>
      <c r="D19" s="38" t="s">
        <v>156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143</v>
      </c>
      <c r="D20" s="38" t="s">
        <v>156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144</v>
      </c>
      <c r="D21" s="38" t="s">
        <v>156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145</v>
      </c>
      <c r="D22" s="38" t="s">
        <v>156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146</v>
      </c>
      <c r="D23" s="38" t="s">
        <v>156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147</v>
      </c>
      <c r="D24" s="38" t="s">
        <v>156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156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156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156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156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156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148</v>
      </c>
      <c r="D30" s="38" t="s">
        <v>156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110</v>
      </c>
      <c r="D31" s="38" t="s">
        <v>156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7" t="s">
        <v>71</v>
      </c>
      <c r="C33" s="87"/>
      <c r="D33" s="87"/>
      <c r="E33" s="87"/>
      <c r="F33" s="87"/>
      <c r="G33" s="87"/>
    </row>
    <row r="34" spans="1:7" s="33" customFormat="1" ht="16.5">
      <c r="A34" s="32"/>
      <c r="B34" s="46">
        <v>1</v>
      </c>
      <c r="C34" s="21" t="s">
        <v>111</v>
      </c>
      <c r="D34" s="22" t="s">
        <v>156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112</v>
      </c>
      <c r="D35" s="22" t="s">
        <v>156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113</v>
      </c>
      <c r="D36" s="22" t="s">
        <v>156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114</v>
      </c>
      <c r="D37" s="22" t="s">
        <v>156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115</v>
      </c>
      <c r="D38" s="22" t="s">
        <v>156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116</v>
      </c>
      <c r="D39" s="22" t="s">
        <v>156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156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156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149</v>
      </c>
      <c r="D42" s="22" t="s">
        <v>156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117</v>
      </c>
      <c r="D43" s="22"/>
      <c r="E43" s="22" t="s">
        <v>156</v>
      </c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118</v>
      </c>
      <c r="D44" s="22" t="s">
        <v>156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87" t="s">
        <v>163</v>
      </c>
      <c r="C46" s="87"/>
      <c r="D46" s="87"/>
      <c r="E46" s="87"/>
      <c r="F46" s="87"/>
      <c r="G46" s="87"/>
    </row>
    <row r="47" spans="1:7" s="33" customFormat="1" ht="16.5">
      <c r="A47" s="32"/>
      <c r="B47" s="46">
        <v>1</v>
      </c>
      <c r="C47" s="25" t="s">
        <v>162</v>
      </c>
      <c r="D47" s="22" t="s">
        <v>156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164</v>
      </c>
      <c r="D48" s="22" t="s">
        <v>156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150</v>
      </c>
      <c r="D49" s="22" t="s">
        <v>156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151</v>
      </c>
      <c r="D50" s="22" t="s">
        <v>156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156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165</v>
      </c>
      <c r="D52" s="22" t="s">
        <v>156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119</v>
      </c>
      <c r="D53" s="22" t="s">
        <v>156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156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156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156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156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156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156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156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156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156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7" t="s">
        <v>72</v>
      </c>
      <c r="C64" s="87"/>
      <c r="D64" s="87"/>
      <c r="E64" s="87"/>
      <c r="F64" s="87"/>
      <c r="G64" s="87"/>
    </row>
    <row r="65" spans="1:7" s="33" customFormat="1" ht="16.5">
      <c r="A65" s="32"/>
      <c r="B65" s="48">
        <v>1</v>
      </c>
      <c r="C65" s="25" t="s">
        <v>120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121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122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152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123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124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7" t="s">
        <v>73</v>
      </c>
      <c r="C72" s="87"/>
      <c r="D72" s="87"/>
      <c r="E72" s="87"/>
      <c r="F72" s="87"/>
      <c r="G72" s="87"/>
    </row>
    <row r="73" spans="1:7" s="33" customFormat="1" ht="16.5">
      <c r="A73" s="32"/>
      <c r="B73" s="48">
        <v>1</v>
      </c>
      <c r="C73" s="25" t="s">
        <v>32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128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126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127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7" t="s">
        <v>74</v>
      </c>
      <c r="C78" s="87"/>
      <c r="D78" s="87"/>
      <c r="E78" s="87"/>
      <c r="F78" s="87"/>
      <c r="G78" s="87"/>
    </row>
    <row r="79" spans="1:7" s="33" customFormat="1" ht="16.5">
      <c r="B79" s="46">
        <v>1</v>
      </c>
      <c r="C79" s="25" t="s">
        <v>33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125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34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35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36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37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38</v>
      </c>
      <c r="D85" s="22"/>
      <c r="E85" s="22"/>
      <c r="F85" s="22"/>
      <c r="G85" s="23"/>
    </row>
    <row r="86" spans="2:7">
      <c r="C86" s="31"/>
    </row>
  </sheetData>
  <mergeCells count="24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8:C78"/>
    <mergeCell ref="D78:E78"/>
    <mergeCell ref="F78:G78"/>
    <mergeCell ref="B72:C72"/>
    <mergeCell ref="D72:E72"/>
    <mergeCell ref="F72:G72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8" t="s">
        <v>9</v>
      </c>
      <c r="C3" s="88"/>
      <c r="D3" s="88" t="s">
        <v>10</v>
      </c>
      <c r="E3" s="88"/>
      <c r="F3" s="88"/>
      <c r="G3" s="88" t="s">
        <v>11</v>
      </c>
      <c r="H3" s="49"/>
      <c r="I3" s="49"/>
      <c r="J3" s="49"/>
      <c r="K3" s="49"/>
      <c r="L3" s="49"/>
    </row>
    <row r="4" spans="2:12" ht="17.25">
      <c r="B4" s="89"/>
      <c r="C4" s="89"/>
      <c r="D4" s="53" t="s">
        <v>12</v>
      </c>
      <c r="E4" s="53" t="s">
        <v>13</v>
      </c>
      <c r="F4" s="53" t="s">
        <v>14</v>
      </c>
      <c r="G4" s="88"/>
      <c r="H4" s="49"/>
      <c r="I4" s="49"/>
      <c r="J4" s="49"/>
      <c r="K4" s="49"/>
      <c r="L4" s="49"/>
    </row>
    <row r="5" spans="2:12" s="55" customFormat="1" ht="16.5" customHeight="1">
      <c r="B5" s="87" t="s">
        <v>39</v>
      </c>
      <c r="C5" s="87"/>
      <c r="D5" s="90"/>
      <c r="E5" s="90"/>
      <c r="F5" s="90"/>
      <c r="G5" s="90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156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156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156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7" t="s">
        <v>43</v>
      </c>
      <c r="C10" s="87"/>
      <c r="D10" s="87"/>
      <c r="E10" s="87"/>
      <c r="F10" s="87"/>
      <c r="G10" s="87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153</v>
      </c>
      <c r="D11" s="38" t="s">
        <v>156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156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45</v>
      </c>
      <c r="D13" s="38"/>
      <c r="E13" s="39" t="s">
        <v>156</v>
      </c>
      <c r="F13" s="39"/>
      <c r="G13" s="69" t="s">
        <v>160</v>
      </c>
      <c r="H13" s="57"/>
      <c r="I13" s="58">
        <f t="shared" si="1"/>
        <v>1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156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7" t="s">
        <v>47</v>
      </c>
      <c r="C16" s="87"/>
      <c r="D16" s="87"/>
      <c r="E16" s="87"/>
      <c r="F16" s="87"/>
      <c r="G16" s="87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1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4" workbookViewId="0">
      <selection activeCell="D14" sqref="D14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2:7" ht="17.25"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2:7" ht="15.75">
      <c r="B5" s="87" t="s">
        <v>49</v>
      </c>
      <c r="C5" s="87"/>
      <c r="D5" s="90"/>
      <c r="E5" s="90"/>
      <c r="F5" s="90"/>
      <c r="G5" s="90"/>
    </row>
    <row r="6" spans="2:7" s="33" customFormat="1" ht="16.5">
      <c r="B6" s="20">
        <v>1</v>
      </c>
      <c r="C6" s="37" t="s">
        <v>50</v>
      </c>
      <c r="D6" s="61" t="s">
        <v>156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/>
      <c r="E7" s="62" t="s">
        <v>156</v>
      </c>
      <c r="F7" s="62"/>
      <c r="G7" s="63" t="s">
        <v>161</v>
      </c>
    </row>
    <row r="8" spans="2:7" s="33" customFormat="1" ht="38.25" customHeight="1">
      <c r="B8" s="20">
        <v>3</v>
      </c>
      <c r="C8" s="37" t="s">
        <v>155</v>
      </c>
      <c r="D8" s="61"/>
      <c r="E8" s="62" t="s">
        <v>156</v>
      </c>
      <c r="F8" s="62"/>
      <c r="G8" s="63" t="s">
        <v>160</v>
      </c>
    </row>
    <row r="9" spans="2:7" s="33" customFormat="1" ht="42" customHeight="1">
      <c r="B9" s="20">
        <v>4</v>
      </c>
      <c r="C9" s="37" t="s">
        <v>52</v>
      </c>
      <c r="D9" s="61"/>
      <c r="E9" s="62" t="s">
        <v>156</v>
      </c>
      <c r="F9" s="62"/>
      <c r="G9" s="63" t="s">
        <v>160</v>
      </c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87" t="s">
        <v>53</v>
      </c>
      <c r="C11" s="87"/>
      <c r="D11" s="91"/>
      <c r="E11" s="91"/>
      <c r="F11" s="91"/>
      <c r="G11" s="91"/>
    </row>
    <row r="12" spans="2:7" s="33" customFormat="1" ht="16.5">
      <c r="B12" s="64">
        <v>1</v>
      </c>
      <c r="C12" s="65" t="s">
        <v>54</v>
      </c>
      <c r="D12" s="66" t="s">
        <v>156</v>
      </c>
      <c r="E12" s="66"/>
      <c r="F12" s="66"/>
      <c r="G12" s="70"/>
    </row>
    <row r="13" spans="2:7" s="33" customFormat="1" ht="16.5">
      <c r="B13" s="64">
        <v>2</v>
      </c>
      <c r="C13" s="65" t="s">
        <v>55</v>
      </c>
      <c r="D13" s="66" t="s">
        <v>156</v>
      </c>
      <c r="E13" s="66"/>
      <c r="F13" s="66"/>
      <c r="G13" s="70"/>
    </row>
    <row r="14" spans="2:7" s="33" customFormat="1" ht="16.5">
      <c r="B14" s="64">
        <v>3</v>
      </c>
      <c r="C14" s="65" t="s">
        <v>56</v>
      </c>
      <c r="D14" s="66"/>
      <c r="E14" s="66"/>
      <c r="F14" s="66"/>
      <c r="G14" s="70"/>
    </row>
    <row r="15" spans="2:7" s="33" customFormat="1" ht="16.5">
      <c r="B15" s="64">
        <v>4</v>
      </c>
      <c r="C15" s="65" t="s">
        <v>57</v>
      </c>
      <c r="D15" s="66"/>
      <c r="E15" s="66"/>
      <c r="F15" s="66"/>
      <c r="G15" s="70"/>
    </row>
    <row r="16" spans="2:7" s="33" customFormat="1" ht="16.5">
      <c r="B16" s="64">
        <v>5</v>
      </c>
      <c r="C16" s="65" t="s">
        <v>58</v>
      </c>
      <c r="D16" s="66"/>
      <c r="E16" s="66"/>
      <c r="F16" s="66"/>
      <c r="G16" s="70"/>
    </row>
    <row r="17" spans="2:7" s="33" customFormat="1" ht="16.5">
      <c r="B17" s="64">
        <v>6</v>
      </c>
      <c r="C17" s="65" t="s">
        <v>59</v>
      </c>
      <c r="D17" s="66"/>
      <c r="E17" s="66"/>
      <c r="F17" s="66"/>
      <c r="G17" s="70"/>
    </row>
    <row r="18" spans="2:7" s="33" customFormat="1" ht="16.5">
      <c r="B18" s="64">
        <f>+B17+1</f>
        <v>7</v>
      </c>
      <c r="C18" s="65" t="s">
        <v>60</v>
      </c>
      <c r="D18" s="66" t="s">
        <v>156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154</v>
      </c>
      <c r="D19" s="66" t="s">
        <v>156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87" t="s">
        <v>47</v>
      </c>
      <c r="C21" s="87"/>
      <c r="D21" s="87"/>
      <c r="E21" s="87"/>
      <c r="F21" s="87"/>
      <c r="G21" s="87"/>
    </row>
    <row r="22" spans="2:7" s="33" customFormat="1" ht="16.5">
      <c r="B22" s="20">
        <v>1</v>
      </c>
      <c r="C22" s="25" t="s">
        <v>61</v>
      </c>
      <c r="D22" s="67"/>
      <c r="E22" s="67"/>
      <c r="F22" s="67"/>
      <c r="G22" s="68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/>
      <c r="G23" s="71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/>
      <c r="G26" s="71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2016-03-29T07:12:41Z</dcterms:modified>
</cp:coreProperties>
</file>