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1"/>
  </bookViews>
  <sheets>
    <sheet name="Información" sheetId="1" r:id="rId1"/>
    <sheet name="No Conformidades" sheetId="2" r:id="rId2"/>
    <sheet name="Parametros" sheetId="3" state="hidden" r:id="rId3"/>
  </sheets>
  <definedNames>
    <definedName name="_xlnm._FilterDatabase" localSheetId="1" hidden="1">'No Conformidades'!$C$3:$K$54</definedName>
    <definedName name="Complej.">#REF!</definedName>
    <definedName name="Excel_BuiltIn_Print_Area_2">#REF!</definedName>
    <definedName name="Excel_BuiltIn_Print_Area_4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/>
  <c r="D55"/>
  <c r="D54"/>
  <c r="D28" l="1"/>
  <c r="E28"/>
  <c r="E54" l="1"/>
  <c r="E55"/>
  <c r="E56"/>
  <c r="D57"/>
  <c r="E57" l="1"/>
</calcChain>
</file>

<file path=xl/sharedStrings.xml><?xml version="1.0" encoding="utf-8"?>
<sst xmlns="http://schemas.openxmlformats.org/spreadsheetml/2006/main" count="102" uniqueCount="66">
  <si>
    <t>Hallazgos de Auditorías de Calidad</t>
  </si>
  <si>
    <t>Proyecto:</t>
  </si>
  <si>
    <t>Líder de Proyecto:</t>
  </si>
  <si>
    <t>Identificación del Registro</t>
  </si>
  <si>
    <t xml:space="preserve">Emitido por: </t>
  </si>
  <si>
    <t xml:space="preserve">Fecha de Emisión: </t>
  </si>
  <si>
    <t>Proceso</t>
  </si>
  <si>
    <t>Tipo de Auditorías</t>
  </si>
  <si>
    <t>Documentos auditados</t>
  </si>
  <si>
    <t>Descripción de la no conformidad</t>
  </si>
  <si>
    <t>Fecha Cierre Planeada</t>
  </si>
  <si>
    <t xml:space="preserve">Fecha Cierre Real </t>
  </si>
  <si>
    <t>Responsable</t>
  </si>
  <si>
    <t>Estado</t>
  </si>
  <si>
    <t>Observaciones</t>
  </si>
  <si>
    <t>Requerimientos</t>
  </si>
  <si>
    <t>N/A</t>
  </si>
  <si>
    <t>Planeación</t>
  </si>
  <si>
    <t>Producto</t>
  </si>
  <si>
    <t>Desarrollo</t>
  </si>
  <si>
    <t>Fisica</t>
  </si>
  <si>
    <t>Estimación</t>
  </si>
  <si>
    <t xml:space="preserve">Entrega </t>
  </si>
  <si>
    <t>Funcional</t>
  </si>
  <si>
    <t>Propuesta</t>
  </si>
  <si>
    <t>Medición y Monitoreo</t>
  </si>
  <si>
    <t>Plan de proyecto</t>
  </si>
  <si>
    <t>Calidad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</si>
  <si>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</si>
  <si>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</si>
  <si>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</si>
  <si>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</si>
  <si>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</si>
  <si>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</si>
  <si>
    <t>Plan de Configuración</t>
  </si>
  <si>
    <t>ID Desviación</t>
  </si>
  <si>
    <t>Seguimiento a las No Conformidades</t>
  </si>
  <si>
    <t>Cantidad de no conformidades por proceso</t>
  </si>
  <si>
    <t>Fase de Proceso</t>
  </si>
  <si>
    <t>Configuración</t>
  </si>
  <si>
    <t>Total de No Conformidades</t>
  </si>
  <si>
    <t>…</t>
  </si>
  <si>
    <t>Estado de las no conformidades</t>
  </si>
  <si>
    <t>Estados</t>
  </si>
  <si>
    <t>Cantidad No Conformidades</t>
  </si>
  <si>
    <t>Porcentaje de No conformidades</t>
  </si>
  <si>
    <t>Identificado</t>
  </si>
  <si>
    <t>Cerrado</t>
  </si>
  <si>
    <t>TOTALES</t>
  </si>
  <si>
    <t>Entrega</t>
  </si>
  <si>
    <t>Corregido</t>
  </si>
  <si>
    <t>Abierto</t>
  </si>
  <si>
    <t>No se especificó fecha de entrega</t>
  </si>
  <si>
    <t>Jovanny Zepeda</t>
  </si>
  <si>
    <t>No se envió correo de creación de línea base</t>
  </si>
  <si>
    <t xml:space="preserve">Vianey Castillo </t>
  </si>
  <si>
    <t>El plan de configuración indica que la línea base está conformada por casos de uso</t>
  </si>
  <si>
    <t>Física</t>
  </si>
  <si>
    <t>Análisis de Requerimientos</t>
  </si>
  <si>
    <t>No se tienen definidos los tipos de prueba</t>
  </si>
  <si>
    <t>No se tiene un estatus para las pruebas</t>
  </si>
  <si>
    <t>Mayra Tejeda</t>
  </si>
  <si>
    <t>Viáticos</t>
  </si>
  <si>
    <t>Cancelado</t>
  </si>
  <si>
    <t>Se cancela debido a la actualización de plantilla</t>
  </si>
  <si>
    <t>Se sugiere ampliar y especificar los datos del cliente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</si>
</sst>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0"/>
      <name val="Tahoma"/>
      <family val="2"/>
    </font>
    <font>
      <b/>
      <sz val="14"/>
      <color indexed="9"/>
      <name val="Calibri"/>
      <family val="2"/>
      <scheme val="minor"/>
    </font>
    <font>
      <sz val="10"/>
      <name val="Arial Narrow"/>
      <family val="2"/>
    </font>
    <font>
      <sz val="11"/>
      <name val="Arial Narrow"/>
      <family val="2"/>
    </font>
    <font>
      <sz val="11"/>
      <color indexed="10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14"/>
      <color indexed="9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indexed="9"/>
      <name val="Arial Narrow"/>
      <family val="2"/>
    </font>
    <font>
      <b/>
      <sz val="11"/>
      <color indexed="23"/>
      <name val="Arial Narrow"/>
      <family val="2"/>
    </font>
    <font>
      <b/>
      <sz val="13"/>
      <color theme="0"/>
      <name val="Arial Narrow"/>
      <family val="2"/>
    </font>
    <font>
      <sz val="10"/>
      <name val="Arial"/>
      <family val="2"/>
    </font>
    <font>
      <i/>
      <strike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6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64">
    <xf numFmtId="0" fontId="0" fillId="0" borderId="0" xfId="0"/>
    <xf numFmtId="0" fontId="1" fillId="3" borderId="5" xfId="0" applyFont="1" applyFill="1" applyBorder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4" fontId="11" fillId="0" borderId="1" xfId="0" applyNumberFormat="1" applyFont="1" applyBorder="1" applyAlignment="1">
      <alignment horizontal="left" vertical="top" wrapText="1"/>
    </xf>
    <xf numFmtId="0" fontId="8" fillId="6" borderId="0" xfId="0" applyFont="1" applyFill="1"/>
    <xf numFmtId="0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6" fillId="3" borderId="0" xfId="1" applyFont="1" applyFill="1"/>
    <xf numFmtId="0" fontId="17" fillId="3" borderId="0" xfId="1" applyFont="1" applyFill="1"/>
    <xf numFmtId="0" fontId="18" fillId="7" borderId="0" xfId="1" applyFont="1" applyFill="1" applyAlignment="1">
      <alignment horizontal="center" vertical="center"/>
    </xf>
    <xf numFmtId="0" fontId="19" fillId="3" borderId="7" xfId="1" applyFont="1" applyFill="1" applyBorder="1"/>
    <xf numFmtId="0" fontId="19" fillId="3" borderId="7" xfId="1" applyFont="1" applyFill="1" applyBorder="1" applyAlignment="1">
      <alignment horizontal="center" vertical="center"/>
    </xf>
    <xf numFmtId="0" fontId="19" fillId="3" borderId="6" xfId="1" applyFont="1" applyFill="1" applyBorder="1"/>
    <xf numFmtId="0" fontId="20" fillId="3" borderId="0" xfId="1" applyFont="1" applyFill="1"/>
    <xf numFmtId="0" fontId="20" fillId="8" borderId="6" xfId="1" applyFont="1" applyFill="1" applyBorder="1" applyAlignment="1">
      <alignment horizontal="center"/>
    </xf>
    <xf numFmtId="0" fontId="17" fillId="3" borderId="0" xfId="1" applyFont="1" applyFill="1" applyAlignment="1">
      <alignment horizontal="center"/>
    </xf>
    <xf numFmtId="0" fontId="18" fillId="7" borderId="0" xfId="1" applyFont="1" applyFill="1" applyAlignment="1">
      <alignment horizontal="center" wrapText="1"/>
    </xf>
    <xf numFmtId="0" fontId="21" fillId="3" borderId="8" xfId="1" applyFont="1" applyFill="1" applyBorder="1"/>
    <xf numFmtId="0" fontId="21" fillId="3" borderId="8" xfId="1" applyFont="1" applyFill="1" applyBorder="1" applyAlignment="1">
      <alignment horizontal="right"/>
    </xf>
    <xf numFmtId="9" fontId="21" fillId="3" borderId="8" xfId="1" applyNumberFormat="1" applyFont="1" applyFill="1" applyBorder="1" applyAlignment="1">
      <alignment horizontal="right"/>
    </xf>
    <xf numFmtId="0" fontId="21" fillId="3" borderId="6" xfId="1" applyFont="1" applyFill="1" applyBorder="1"/>
    <xf numFmtId="9" fontId="21" fillId="3" borderId="6" xfId="1" applyNumberFormat="1" applyFont="1" applyFill="1" applyBorder="1" applyAlignment="1">
      <alignment horizontal="right"/>
    </xf>
    <xf numFmtId="0" fontId="2" fillId="3" borderId="0" xfId="1" applyFont="1" applyFill="1"/>
    <xf numFmtId="0" fontId="22" fillId="8" borderId="6" xfId="1" applyFont="1" applyFill="1" applyBorder="1"/>
    <xf numFmtId="0" fontId="2" fillId="7" borderId="0" xfId="1" applyFont="1" applyFill="1" applyAlignment="1"/>
    <xf numFmtId="0" fontId="18" fillId="7" borderId="0" xfId="1" applyFont="1" applyFill="1" applyAlignment="1"/>
    <xf numFmtId="0" fontId="4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4" fontId="23" fillId="0" borderId="4" xfId="0" applyNumberFormat="1" applyFont="1" applyBorder="1" applyAlignment="1">
      <alignment horizontal="center" vertical="center" wrapText="1"/>
    </xf>
    <xf numFmtId="0" fontId="17" fillId="3" borderId="0" xfId="1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es-MX" sz="1600" b="0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 Light" panose="020F0302020204030204"/>
              </a:rPr>
              <a:t>No Conformidades por Proceso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Información!$D$20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Información!$D$21:$D$27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AC-4EEE-9BFD-85F8B932EDC7}"/>
            </c:ext>
          </c:extLst>
        </c:ser>
        <c:ser>
          <c:idx val="1"/>
          <c:order val="1"/>
          <c:tx>
            <c:strRef>
              <c:f>Información!$E$20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Información!$E$21:$E$27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AC-4EEE-9BFD-85F8B932EDC7}"/>
            </c:ext>
          </c:extLst>
        </c:ser>
        <c:gapWidth val="80"/>
        <c:axId val="119629312"/>
        <c:axId val="119630848"/>
      </c:barChart>
      <c:catAx>
        <c:axId val="1196293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630848"/>
        <c:crosses val="autoZero"/>
        <c:auto val="1"/>
        <c:lblAlgn val="ctr"/>
        <c:lblOffset val="100"/>
      </c:catAx>
      <c:valAx>
        <c:axId val="1196308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6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 Conformidades por Estado</a:t>
            </a:r>
          </a:p>
        </c:rich>
      </c:tx>
      <c:layout>
        <c:manualLayout>
          <c:xMode val="edge"/>
          <c:yMode val="edge"/>
          <c:x val="0.23349862904854018"/>
          <c:y val="7.675325631025094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8851580077550681"/>
          <c:y val="0.23622047244094491"/>
          <c:w val="0.23389387732771647"/>
          <c:h val="0.65748031496062997"/>
        </c:manualLayout>
      </c:layout>
      <c:barChart>
        <c:barDir val="col"/>
        <c:grouping val="clustered"/>
        <c:ser>
          <c:idx val="0"/>
          <c:order val="0"/>
          <c:tx>
            <c:strRef>
              <c:f>Información!$C$54</c:f>
              <c:strCache>
                <c:ptCount val="1"/>
                <c:pt idx="0">
                  <c:v>Identificado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0.19682539682539732"/>
                  <c:y val="0.24107283464566928"/>
                </c:manualLayout>
              </c:layout>
              <c:dLblPos val="outEnd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BE-4120-A3DA-A30DBD5B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Cat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E-4120-A3DA-A30DBD5B4CD9}"/>
            </c:ext>
          </c:extLst>
        </c:ser>
        <c:ser>
          <c:idx val="1"/>
          <c:order val="1"/>
          <c:tx>
            <c:strRef>
              <c:f>Información!$C$55</c:f>
              <c:strCache>
                <c:ptCount val="1"/>
                <c:pt idx="0">
                  <c:v>Corregido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3830-4C90-ADAA-F597AA3DC662}"/>
            </c:ext>
          </c:extLst>
        </c:ser>
        <c:ser>
          <c:idx val="2"/>
          <c:order val="2"/>
          <c:tx>
            <c:strRef>
              <c:f>Información!$C$56</c:f>
              <c:strCache>
                <c:ptCount val="1"/>
                <c:pt idx="0">
                  <c:v>Cerrado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3830-4C90-ADAA-F597AA3DC662}"/>
            </c:ext>
          </c:extLst>
        </c:ser>
        <c:gapWidth val="100"/>
        <c:overlap val="-24"/>
        <c:axId val="120201600"/>
        <c:axId val="120195712"/>
      </c:barChart>
      <c:valAx>
        <c:axId val="12019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01600"/>
        <c:crosses val="autoZero"/>
        <c:crossBetween val="between"/>
      </c:valAx>
      <c:catAx>
        <c:axId val="12020160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2019571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04753572470112"/>
          <c:y val="0.4079855643044637"/>
          <c:w val="0.35244444444444523"/>
          <c:h val="7.812554680664918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155" r="0.7500000000000015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1543050</xdr:colOff>
      <xdr:row>0</xdr:row>
      <xdr:rowOff>66675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67425" y="66675"/>
          <a:ext cx="2487274" cy="824889"/>
        </a:xfrm>
        <a:prstGeom prst="rect">
          <a:avLst/>
        </a:prstGeom>
      </xdr:spPr>
    </xdr:pic>
    <xdr:clientData/>
  </xdr:oneCellAnchor>
  <xdr:twoCellAnchor>
    <xdr:from>
      <xdr:col>1</xdr:col>
      <xdr:colOff>142876</xdr:colOff>
      <xdr:row>28</xdr:row>
      <xdr:rowOff>57150</xdr:rowOff>
    </xdr:from>
    <xdr:to>
      <xdr:col>5</xdr:col>
      <xdr:colOff>1343025</xdr:colOff>
      <xdr:row>48</xdr:row>
      <xdr:rowOff>0</xdr:rowOff>
    </xdr:to>
    <xdr:graphicFrame macro="">
      <xdr:nvGraphicFramePr>
        <xdr:cNvPr id="3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58</xdr:row>
      <xdr:rowOff>0</xdr:rowOff>
    </xdr:from>
    <xdr:to>
      <xdr:col>5</xdr:col>
      <xdr:colOff>904875</xdr:colOff>
      <xdr:row>74</xdr:row>
      <xdr:rowOff>152400</xdr:rowOff>
    </xdr:to>
    <xdr:graphicFrame macro="">
      <xdr:nvGraphicFramePr>
        <xdr:cNvPr id="5" name="Chart 5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119061</xdr:colOff>
      <xdr:row>0</xdr:row>
      <xdr:rowOff>83344</xdr:rowOff>
    </xdr:from>
    <xdr:to>
      <xdr:col>10</xdr:col>
      <xdr:colOff>1844335</xdr:colOff>
      <xdr:row>1</xdr:row>
      <xdr:rowOff>50983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56155" y="83344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showGridLines="0" workbookViewId="0">
      <selection activeCell="B1" sqref="B1"/>
    </sheetView>
  </sheetViews>
  <sheetFormatPr baseColWidth="10" defaultRowHeight="12.75"/>
  <cols>
    <col min="1" max="1" width="2.28515625" style="2" customWidth="1"/>
    <col min="2" max="2" width="17.5703125" style="2" customWidth="1"/>
    <col min="3" max="3" width="25.42578125" style="2" customWidth="1"/>
    <col min="4" max="4" width="22.5703125" style="2" customWidth="1"/>
    <col min="5" max="5" width="24" style="2" customWidth="1"/>
    <col min="6" max="6" width="37.42578125" style="2" bestFit="1" customWidth="1"/>
    <col min="7" max="11" width="5.7109375" style="2" customWidth="1"/>
    <col min="12" max="16384" width="11.42578125" style="2"/>
  </cols>
  <sheetData>
    <row r="1" spans="1:6" ht="21.75" customHeight="1">
      <c r="B1" s="3"/>
      <c r="C1" s="3"/>
    </row>
    <row r="4" spans="1:6" ht="12.75" customHeight="1">
      <c r="B4" s="11"/>
    </row>
    <row r="5" spans="1:6" ht="12.75" customHeight="1">
      <c r="B5" s="11"/>
    </row>
    <row r="6" spans="1:6" s="14" customFormat="1" ht="18">
      <c r="A6" s="19"/>
      <c r="B6" s="62" t="s">
        <v>0</v>
      </c>
      <c r="C6" s="62"/>
      <c r="D6" s="62"/>
      <c r="E6" s="62"/>
      <c r="F6" s="62"/>
    </row>
    <row r="7" spans="1:6" s="15" customFormat="1" ht="17.25" customHeight="1">
      <c r="B7" s="16" t="s">
        <v>1</v>
      </c>
      <c r="C7" s="17" t="s">
        <v>62</v>
      </c>
      <c r="D7" s="17"/>
      <c r="E7" s="17"/>
      <c r="F7" s="17"/>
    </row>
    <row r="8" spans="1:6" s="15" customFormat="1" ht="17.25" customHeight="1">
      <c r="B8" s="16" t="s">
        <v>2</v>
      </c>
      <c r="C8" s="17" t="s">
        <v>53</v>
      </c>
      <c r="D8" s="17"/>
      <c r="E8" s="17"/>
      <c r="F8" s="17"/>
    </row>
    <row r="10" spans="1:6" s="14" customFormat="1" ht="18">
      <c r="A10" s="19"/>
      <c r="B10" s="61" t="s">
        <v>3</v>
      </c>
      <c r="C10" s="61"/>
      <c r="D10" s="61"/>
      <c r="E10" s="61"/>
      <c r="F10" s="61"/>
    </row>
    <row r="11" spans="1:6" s="15" customFormat="1" ht="17.25" customHeight="1">
      <c r="B11" s="16" t="s">
        <v>4</v>
      </c>
      <c r="C11" s="18"/>
      <c r="D11" s="18"/>
      <c r="E11" s="18"/>
      <c r="F11" s="18"/>
    </row>
    <row r="12" spans="1:6" s="15" customFormat="1" ht="17.25" customHeight="1">
      <c r="B12" s="16" t="s">
        <v>5</v>
      </c>
      <c r="C12" s="18"/>
      <c r="D12" s="18"/>
      <c r="E12" s="18"/>
      <c r="F12" s="18"/>
    </row>
    <row r="13" spans="1:6">
      <c r="B13" s="12"/>
      <c r="C13" s="13"/>
    </row>
    <row r="15" spans="1:6" s="35" customFormat="1" ht="15.75" customHeight="1">
      <c r="A15" s="19"/>
      <c r="B15" s="63" t="s">
        <v>36</v>
      </c>
      <c r="C15" s="63"/>
      <c r="D15" s="63"/>
      <c r="E15" s="63"/>
      <c r="F15" s="63"/>
    </row>
    <row r="16" spans="1:6" s="36" customFormat="1" ht="15" customHeight="1">
      <c r="A16" s="19"/>
      <c r="B16" s="63"/>
      <c r="C16" s="63"/>
      <c r="D16" s="63"/>
      <c r="E16" s="63"/>
      <c r="F16" s="63"/>
    </row>
    <row r="17" spans="1:9" s="36" customFormat="1" ht="15.75" customHeight="1">
      <c r="A17" s="2"/>
      <c r="B17" s="2"/>
      <c r="C17" s="2"/>
      <c r="D17" s="2"/>
      <c r="E17" s="2"/>
      <c r="F17" s="2"/>
      <c r="G17" s="2"/>
      <c r="H17" s="2"/>
      <c r="I17" s="2"/>
    </row>
    <row r="18" spans="1:9" s="36" customFormat="1" ht="18.75">
      <c r="A18" s="52" t="s">
        <v>37</v>
      </c>
      <c r="B18" s="52"/>
      <c r="C18" s="52"/>
      <c r="D18" s="52"/>
      <c r="E18" s="52"/>
      <c r="F18" s="52"/>
    </row>
    <row r="19" spans="1:9" s="36" customFormat="1"/>
    <row r="20" spans="1:9" s="36" customFormat="1" ht="18.75">
      <c r="C20" s="37" t="s">
        <v>38</v>
      </c>
      <c r="D20" s="37" t="s">
        <v>51</v>
      </c>
      <c r="E20" s="37" t="s">
        <v>47</v>
      </c>
    </row>
    <row r="21" spans="1:9" s="36" customFormat="1" ht="15">
      <c r="C21" s="38" t="s">
        <v>15</v>
      </c>
      <c r="D21" s="39"/>
      <c r="E21" s="39">
        <v>3</v>
      </c>
    </row>
    <row r="22" spans="1:9" s="36" customFormat="1" ht="15">
      <c r="C22" s="40" t="s">
        <v>17</v>
      </c>
      <c r="D22" s="39"/>
      <c r="E22" s="39"/>
    </row>
    <row r="23" spans="1:9" s="36" customFormat="1" ht="15">
      <c r="C23" s="40" t="s">
        <v>19</v>
      </c>
      <c r="D23" s="39"/>
      <c r="E23" s="39">
        <v>2</v>
      </c>
    </row>
    <row r="24" spans="1:9" s="36" customFormat="1" ht="15">
      <c r="C24" s="40" t="s">
        <v>49</v>
      </c>
      <c r="D24" s="39"/>
      <c r="E24" s="39"/>
    </row>
    <row r="25" spans="1:9" s="36" customFormat="1" ht="15">
      <c r="C25" s="40" t="s">
        <v>39</v>
      </c>
      <c r="D25" s="39"/>
      <c r="E25" s="39"/>
    </row>
    <row r="26" spans="1:9" s="36" customFormat="1" ht="15">
      <c r="C26" s="40" t="s">
        <v>27</v>
      </c>
      <c r="D26" s="39"/>
      <c r="E26" s="39"/>
    </row>
    <row r="27" spans="1:9" s="36" customFormat="1" ht="15">
      <c r="C27" s="40" t="s">
        <v>25</v>
      </c>
      <c r="D27" s="39"/>
      <c r="E27" s="39"/>
    </row>
    <row r="28" spans="1:9" s="36" customFormat="1">
      <c r="A28" s="41"/>
      <c r="B28" s="41"/>
      <c r="C28" s="42" t="s">
        <v>40</v>
      </c>
      <c r="D28" s="42">
        <f>SUM(D21:D27)</f>
        <v>0</v>
      </c>
      <c r="E28" s="42">
        <f>SUM(E21:E27)</f>
        <v>5</v>
      </c>
    </row>
    <row r="29" spans="1:9" s="36" customFormat="1"/>
    <row r="30" spans="1:9" s="36" customFormat="1"/>
    <row r="31" spans="1:9" s="36" customFormat="1"/>
    <row r="32" spans="1:9" s="36" customFormat="1"/>
    <row r="33" spans="1:5" s="36" customFormat="1"/>
    <row r="34" spans="1:5" s="36" customFormat="1"/>
    <row r="35" spans="1:5" s="36" customFormat="1"/>
    <row r="36" spans="1:5" s="36" customFormat="1"/>
    <row r="37" spans="1:5" s="36" customFormat="1">
      <c r="C37" s="41"/>
    </row>
    <row r="38" spans="1:5" s="36" customFormat="1"/>
    <row r="39" spans="1:5" s="36" customFormat="1">
      <c r="A39" s="41"/>
      <c r="B39" s="41"/>
    </row>
    <row r="40" spans="1:5" s="36" customFormat="1"/>
    <row r="41" spans="1:5" s="36" customFormat="1"/>
    <row r="42" spans="1:5" s="36" customFormat="1">
      <c r="C42" s="36" t="s">
        <v>41</v>
      </c>
    </row>
    <row r="43" spans="1:5" s="36" customFormat="1"/>
    <row r="44" spans="1:5" s="36" customFormat="1"/>
    <row r="45" spans="1:5" s="36" customFormat="1"/>
    <row r="46" spans="1:5" s="36" customFormat="1"/>
    <row r="47" spans="1:5" s="36" customFormat="1">
      <c r="C47" s="60"/>
      <c r="D47" s="60"/>
      <c r="E47" s="43"/>
    </row>
    <row r="48" spans="1:5" s="36" customFormat="1"/>
    <row r="49" spans="1:6" s="36" customFormat="1"/>
    <row r="50" spans="1:6" s="36" customFormat="1"/>
    <row r="51" spans="1:6" s="36" customFormat="1" ht="18.75">
      <c r="A51" s="53" t="s">
        <v>42</v>
      </c>
      <c r="B51" s="53"/>
      <c r="C51" s="53"/>
      <c r="D51" s="53"/>
      <c r="E51" s="53"/>
      <c r="F51" s="53"/>
    </row>
    <row r="52" spans="1:6" s="36" customFormat="1" ht="18.75">
      <c r="A52" s="50"/>
      <c r="B52" s="50"/>
    </row>
    <row r="53" spans="1:6" s="36" customFormat="1" ht="38.25" thickBot="1">
      <c r="C53" s="44" t="s">
        <v>43</v>
      </c>
      <c r="D53" s="44" t="s">
        <v>44</v>
      </c>
      <c r="E53" s="44" t="s">
        <v>45</v>
      </c>
    </row>
    <row r="54" spans="1:6" s="36" customFormat="1" ht="16.5" thickBot="1">
      <c r="C54" s="45" t="s">
        <v>46</v>
      </c>
      <c r="D54" s="46">
        <f>COUNTIF('No Conformidades'!J4:J50,"Identificado")</f>
        <v>1</v>
      </c>
      <c r="E54" s="47">
        <f>D54/SUM(D$54:D$56)</f>
        <v>0.2</v>
      </c>
    </row>
    <row r="55" spans="1:6" s="36" customFormat="1" ht="16.5" thickBot="1">
      <c r="C55" s="48" t="s">
        <v>50</v>
      </c>
      <c r="D55" s="46">
        <f>COUNTIF('No Conformidades'!J4:J50,"Corregido")</f>
        <v>0</v>
      </c>
      <c r="E55" s="49">
        <f>D55/SUM(D$54:D$56)</f>
        <v>0</v>
      </c>
    </row>
    <row r="56" spans="1:6" s="36" customFormat="1" ht="15.75">
      <c r="C56" s="48" t="s">
        <v>47</v>
      </c>
      <c r="D56" s="46">
        <f>COUNTIF('No Conformidades'!J4:J50,"Cerrado")</f>
        <v>4</v>
      </c>
      <c r="E56" s="49">
        <f>D56/SUM(D$54:D$56)</f>
        <v>0.8</v>
      </c>
    </row>
    <row r="57" spans="1:6" s="36" customFormat="1" ht="15.75">
      <c r="C57" s="51" t="s">
        <v>48</v>
      </c>
      <c r="D57" s="51">
        <f>SUM(D54:D56)</f>
        <v>5</v>
      </c>
      <c r="E57" s="51">
        <f>SUM(E54:E56)</f>
        <v>1</v>
      </c>
    </row>
    <row r="58" spans="1:6" s="36" customFormat="1"/>
    <row r="59" spans="1:6" s="36" customFormat="1"/>
    <row r="60" spans="1:6" s="36" customFormat="1"/>
    <row r="61" spans="1:6" s="36" customFormat="1"/>
    <row r="62" spans="1:6" s="36" customFormat="1"/>
    <row r="63" spans="1:6" s="36" customFormat="1"/>
    <row r="64" spans="1:6" s="36" customFormat="1"/>
    <row r="65" s="36" customFormat="1"/>
    <row r="66" s="36" customFormat="1"/>
    <row r="67" s="36" customFormat="1"/>
    <row r="68" s="36" customFormat="1"/>
    <row r="69" s="36" customFormat="1"/>
    <row r="70" s="36" customFormat="1"/>
    <row r="71" s="36" customFormat="1"/>
    <row r="72" s="36" customFormat="1"/>
    <row r="73" s="36" customFormat="1"/>
    <row r="74" s="36" customFormat="1"/>
  </sheetData>
  <mergeCells count="4">
    <mergeCell ref="C47:D47"/>
    <mergeCell ref="B10:F10"/>
    <mergeCell ref="B6:F6"/>
    <mergeCell ref="B15:F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zoomScale="90" zoomScaleNormal="90" workbookViewId="0">
      <selection activeCell="K9" sqref="K9"/>
    </sheetView>
  </sheetViews>
  <sheetFormatPr baseColWidth="10" defaultColWidth="22.85546875" defaultRowHeight="12.75"/>
  <cols>
    <col min="1" max="1" width="2" style="4" customWidth="1"/>
    <col min="2" max="2" width="12.5703125" style="4" customWidth="1"/>
    <col min="3" max="3" width="16.5703125" style="4" customWidth="1"/>
    <col min="4" max="4" width="14.42578125" style="4" customWidth="1"/>
    <col min="5" max="5" width="18.7109375" style="4" customWidth="1"/>
    <col min="6" max="6" width="34.85546875" style="4" customWidth="1"/>
    <col min="7" max="8" width="14.7109375" style="4" customWidth="1"/>
    <col min="9" max="9" width="17.140625" style="4" customWidth="1"/>
    <col min="10" max="10" width="11.42578125" style="4" bestFit="1" customWidth="1"/>
    <col min="11" max="11" width="29.7109375" style="4" customWidth="1"/>
    <col min="12" max="12" width="13.85546875" style="10" customWidth="1"/>
    <col min="13" max="16384" width="22.85546875" style="4"/>
  </cols>
  <sheetData>
    <row r="1" spans="1:12" ht="67.5" customHeight="1">
      <c r="B1" s="5"/>
      <c r="C1" s="5"/>
      <c r="D1" s="5"/>
      <c r="E1" s="5"/>
      <c r="F1" s="6"/>
      <c r="G1" s="7"/>
      <c r="H1" s="7"/>
      <c r="I1" s="5"/>
      <c r="J1" s="5"/>
      <c r="K1" s="5"/>
      <c r="L1" s="8"/>
    </row>
    <row r="2" spans="1:12"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33" customFormat="1" ht="42.75" customHeight="1">
      <c r="A3" s="31"/>
      <c r="B3" s="34" t="s">
        <v>35</v>
      </c>
      <c r="C3" s="34" t="s">
        <v>6</v>
      </c>
      <c r="D3" s="34" t="s">
        <v>7</v>
      </c>
      <c r="E3" s="34" t="s">
        <v>8</v>
      </c>
      <c r="F3" s="34" t="s">
        <v>9</v>
      </c>
      <c r="G3" s="34" t="s">
        <v>10</v>
      </c>
      <c r="H3" s="34" t="s">
        <v>11</v>
      </c>
      <c r="I3" s="34" t="s">
        <v>12</v>
      </c>
      <c r="J3" s="34" t="s">
        <v>13</v>
      </c>
      <c r="K3" s="34" t="s">
        <v>14</v>
      </c>
      <c r="L3" s="32"/>
    </row>
    <row r="4" spans="1:12" s="5" customFormat="1" ht="21.75" customHeight="1">
      <c r="B4" s="20">
        <v>1</v>
      </c>
      <c r="C4" s="21" t="s">
        <v>15</v>
      </c>
      <c r="D4" s="21" t="s">
        <v>18</v>
      </c>
      <c r="E4" s="21" t="s">
        <v>24</v>
      </c>
      <c r="F4" s="55" t="s">
        <v>52</v>
      </c>
      <c r="G4" s="22">
        <v>42458</v>
      </c>
      <c r="H4" s="22">
        <v>42452</v>
      </c>
      <c r="I4" s="22" t="s">
        <v>53</v>
      </c>
      <c r="J4" s="23" t="s">
        <v>47</v>
      </c>
      <c r="K4" s="22"/>
    </row>
    <row r="5" spans="1:12" s="5" customFormat="1" ht="36.75" customHeight="1">
      <c r="B5" s="20">
        <v>2</v>
      </c>
      <c r="C5" s="21" t="s">
        <v>15</v>
      </c>
      <c r="D5" s="21" t="s">
        <v>20</v>
      </c>
      <c r="E5" s="21" t="s">
        <v>34</v>
      </c>
      <c r="F5" s="54" t="s">
        <v>56</v>
      </c>
      <c r="G5" s="22">
        <v>42460</v>
      </c>
      <c r="H5" s="22">
        <v>42460</v>
      </c>
      <c r="I5" s="22" t="s">
        <v>55</v>
      </c>
      <c r="J5" s="23" t="s">
        <v>47</v>
      </c>
      <c r="K5" s="59"/>
    </row>
    <row r="6" spans="1:12" s="5" customFormat="1" ht="33">
      <c r="B6" s="20">
        <v>3</v>
      </c>
      <c r="C6" s="21" t="s">
        <v>15</v>
      </c>
      <c r="D6" s="21" t="s">
        <v>23</v>
      </c>
      <c r="E6" s="21" t="s">
        <v>34</v>
      </c>
      <c r="F6" s="56" t="s">
        <v>54</v>
      </c>
      <c r="G6" s="22">
        <v>42460</v>
      </c>
      <c r="H6" s="22">
        <v>42460</v>
      </c>
      <c r="I6" s="22" t="s">
        <v>55</v>
      </c>
      <c r="J6" s="23" t="s">
        <v>47</v>
      </c>
      <c r="K6" s="22"/>
    </row>
    <row r="7" spans="1:12" s="5" customFormat="1" ht="33">
      <c r="B7" s="20">
        <v>4</v>
      </c>
      <c r="C7" s="21" t="s">
        <v>19</v>
      </c>
      <c r="D7" s="21" t="s">
        <v>18</v>
      </c>
      <c r="E7" s="21" t="s">
        <v>28</v>
      </c>
      <c r="F7" s="24" t="s">
        <v>59</v>
      </c>
      <c r="G7" s="22">
        <v>42466</v>
      </c>
      <c r="H7" s="22">
        <v>42469</v>
      </c>
      <c r="I7" s="22" t="s">
        <v>61</v>
      </c>
      <c r="J7" s="23" t="s">
        <v>63</v>
      </c>
      <c r="K7" s="22" t="s">
        <v>64</v>
      </c>
    </row>
    <row r="8" spans="1:12" s="5" customFormat="1" ht="26.25" customHeight="1">
      <c r="B8" s="20">
        <v>5</v>
      </c>
      <c r="C8" s="21" t="s">
        <v>19</v>
      </c>
      <c r="D8" s="21" t="s">
        <v>18</v>
      </c>
      <c r="E8" s="21" t="s">
        <v>28</v>
      </c>
      <c r="F8" s="25" t="s">
        <v>60</v>
      </c>
      <c r="G8" s="22">
        <v>42466</v>
      </c>
      <c r="H8" s="22">
        <v>371185</v>
      </c>
      <c r="I8" s="22" t="s">
        <v>61</v>
      </c>
      <c r="J8" s="23" t="s">
        <v>47</v>
      </c>
      <c r="K8" s="22"/>
    </row>
    <row r="9" spans="1:12" s="5" customFormat="1" ht="33">
      <c r="B9" s="20">
        <v>6</v>
      </c>
      <c r="C9" s="21" t="s">
        <v>22</v>
      </c>
      <c r="D9" s="21" t="s">
        <v>18</v>
      </c>
      <c r="E9" s="21" t="s">
        <v>29</v>
      </c>
      <c r="F9" s="26" t="s">
        <v>65</v>
      </c>
      <c r="G9" s="22">
        <v>42481</v>
      </c>
      <c r="H9" s="22"/>
      <c r="I9" s="23" t="s">
        <v>53</v>
      </c>
      <c r="J9" s="23" t="s">
        <v>46</v>
      </c>
      <c r="K9" s="22"/>
    </row>
    <row r="10" spans="1:12" s="5" customFormat="1" ht="16.5">
      <c r="B10" s="20"/>
      <c r="C10" s="21"/>
      <c r="D10" s="21"/>
      <c r="E10" s="21"/>
      <c r="F10" s="27"/>
      <c r="G10" s="22"/>
      <c r="H10" s="22"/>
      <c r="I10" s="23"/>
      <c r="J10" s="23"/>
      <c r="K10" s="22"/>
    </row>
    <row r="11" spans="1:12" s="5" customFormat="1" ht="16.5">
      <c r="B11" s="20"/>
      <c r="C11" s="21"/>
      <c r="D11" s="21"/>
      <c r="E11" s="21"/>
      <c r="F11" s="26"/>
      <c r="G11" s="22"/>
      <c r="H11" s="22"/>
      <c r="I11" s="23"/>
      <c r="J11" s="23"/>
      <c r="K11" s="22"/>
    </row>
    <row r="12" spans="1:12" s="5" customFormat="1" ht="16.5">
      <c r="B12" s="20"/>
      <c r="C12" s="21"/>
      <c r="D12" s="21"/>
      <c r="E12" s="21"/>
      <c r="F12" s="26"/>
      <c r="G12" s="22"/>
      <c r="H12" s="22"/>
      <c r="I12" s="23"/>
      <c r="J12" s="23"/>
      <c r="K12" s="22"/>
    </row>
    <row r="13" spans="1:12" s="5" customFormat="1" ht="16.5">
      <c r="B13" s="20"/>
      <c r="C13" s="21"/>
      <c r="D13" s="21"/>
      <c r="E13" s="21"/>
      <c r="F13" s="26"/>
      <c r="G13" s="22"/>
      <c r="H13" s="22"/>
      <c r="I13" s="23"/>
      <c r="J13" s="23"/>
      <c r="K13" s="22"/>
    </row>
    <row r="14" spans="1:12" s="5" customFormat="1" ht="16.5">
      <c r="B14" s="20"/>
      <c r="C14" s="21"/>
      <c r="D14" s="21"/>
      <c r="E14" s="21"/>
      <c r="F14" s="26"/>
      <c r="G14" s="22"/>
      <c r="H14" s="22"/>
      <c r="I14" s="23"/>
      <c r="J14" s="23"/>
      <c r="K14" s="22"/>
    </row>
    <row r="15" spans="1:12" s="5" customFormat="1" ht="16.5">
      <c r="B15" s="20"/>
      <c r="C15" s="21"/>
      <c r="D15" s="21"/>
      <c r="E15" s="21"/>
      <c r="F15" s="26"/>
      <c r="G15" s="22"/>
      <c r="H15" s="22"/>
      <c r="I15" s="23"/>
      <c r="J15" s="23"/>
      <c r="K15" s="22"/>
    </row>
    <row r="16" spans="1:12" s="5" customFormat="1" ht="16.5">
      <c r="B16" s="20"/>
      <c r="C16" s="21"/>
      <c r="D16" s="21"/>
      <c r="E16" s="21"/>
      <c r="F16" s="26"/>
      <c r="G16" s="22"/>
      <c r="H16" s="22"/>
      <c r="I16" s="23"/>
      <c r="J16" s="23"/>
      <c r="K16" s="22"/>
    </row>
    <row r="17" spans="2:11" s="5" customFormat="1" ht="16.5">
      <c r="B17" s="20"/>
      <c r="C17" s="21"/>
      <c r="D17" s="21"/>
      <c r="E17" s="21"/>
      <c r="F17" s="26"/>
      <c r="G17" s="22"/>
      <c r="H17" s="22"/>
      <c r="I17" s="23"/>
      <c r="J17" s="23"/>
      <c r="K17" s="22"/>
    </row>
    <row r="18" spans="2:11" s="5" customFormat="1" ht="16.5">
      <c r="B18" s="20"/>
      <c r="C18" s="21"/>
      <c r="D18" s="21"/>
      <c r="E18" s="21"/>
      <c r="F18" s="26"/>
      <c r="G18" s="22"/>
      <c r="H18" s="22"/>
      <c r="I18" s="23"/>
      <c r="J18" s="23"/>
      <c r="K18" s="22"/>
    </row>
    <row r="19" spans="2:11" s="5" customFormat="1" ht="16.5">
      <c r="B19" s="20"/>
      <c r="C19" s="21"/>
      <c r="D19" s="21"/>
      <c r="E19" s="21"/>
      <c r="F19" s="26"/>
      <c r="G19" s="22"/>
      <c r="H19" s="22"/>
      <c r="I19" s="23"/>
      <c r="J19" s="23"/>
      <c r="K19" s="22"/>
    </row>
    <row r="20" spans="2:11" s="5" customFormat="1" ht="16.5">
      <c r="B20" s="20"/>
      <c r="C20" s="21"/>
      <c r="D20" s="21"/>
      <c r="E20" s="21"/>
      <c r="F20" s="26"/>
      <c r="G20" s="22"/>
      <c r="H20" s="22"/>
      <c r="I20" s="28"/>
      <c r="J20" s="23"/>
      <c r="K20" s="22"/>
    </row>
    <row r="21" spans="2:11" s="5" customFormat="1" ht="16.5">
      <c r="B21" s="20"/>
      <c r="C21" s="21"/>
      <c r="D21" s="21"/>
      <c r="E21" s="21"/>
      <c r="F21" s="26"/>
      <c r="G21" s="22"/>
      <c r="H21" s="22"/>
      <c r="I21" s="28"/>
      <c r="J21" s="23"/>
      <c r="K21" s="22"/>
    </row>
    <row r="22" spans="2:11" s="5" customFormat="1" ht="16.5">
      <c r="B22" s="20"/>
      <c r="C22" s="21"/>
      <c r="D22" s="21"/>
      <c r="E22" s="21"/>
      <c r="F22" s="26"/>
      <c r="G22" s="22"/>
      <c r="H22" s="22"/>
      <c r="I22" s="23"/>
      <c r="J22" s="23"/>
      <c r="K22" s="22"/>
    </row>
    <row r="23" spans="2:11" s="5" customFormat="1" ht="16.5">
      <c r="B23" s="20"/>
      <c r="C23" s="21"/>
      <c r="D23" s="21"/>
      <c r="E23" s="21"/>
      <c r="F23" s="26"/>
      <c r="G23" s="22"/>
      <c r="H23" s="22"/>
      <c r="I23" s="23"/>
      <c r="J23" s="23"/>
      <c r="K23" s="22"/>
    </row>
    <row r="24" spans="2:11" s="5" customFormat="1" ht="16.5">
      <c r="B24" s="20"/>
      <c r="C24" s="21"/>
      <c r="D24" s="21"/>
      <c r="E24" s="21"/>
      <c r="F24" s="26"/>
      <c r="G24" s="22"/>
      <c r="H24" s="22"/>
      <c r="I24" s="23"/>
      <c r="J24" s="23"/>
      <c r="K24" s="22"/>
    </row>
    <row r="25" spans="2:11" s="5" customFormat="1" ht="16.5">
      <c r="B25" s="20"/>
      <c r="C25" s="21"/>
      <c r="D25" s="21"/>
      <c r="E25" s="21"/>
      <c r="F25" s="26"/>
      <c r="G25" s="22"/>
      <c r="H25" s="22"/>
      <c r="I25" s="23"/>
      <c r="J25" s="23"/>
      <c r="K25" s="22"/>
    </row>
    <row r="26" spans="2:11" s="5" customFormat="1" ht="16.5">
      <c r="B26" s="20"/>
      <c r="C26" s="21"/>
      <c r="D26" s="21"/>
      <c r="E26" s="21"/>
      <c r="F26" s="26"/>
      <c r="G26" s="22"/>
      <c r="H26" s="22"/>
      <c r="I26" s="23"/>
      <c r="J26" s="23"/>
      <c r="K26" s="22"/>
    </row>
    <row r="27" spans="2:11" s="5" customFormat="1" ht="16.5">
      <c r="B27" s="20"/>
      <c r="C27" s="21"/>
      <c r="D27" s="21"/>
      <c r="E27" s="21"/>
      <c r="F27" s="26"/>
      <c r="G27" s="22"/>
      <c r="H27" s="22"/>
      <c r="I27" s="23"/>
      <c r="J27" s="23"/>
      <c r="K27" s="22"/>
    </row>
    <row r="28" spans="2:11" s="5" customFormat="1" ht="16.5">
      <c r="B28" s="20"/>
      <c r="C28" s="21"/>
      <c r="D28" s="21"/>
      <c r="E28" s="21"/>
      <c r="F28" s="26"/>
      <c r="G28" s="22"/>
      <c r="H28" s="22"/>
      <c r="I28" s="23"/>
      <c r="J28" s="23"/>
      <c r="K28" s="22"/>
    </row>
    <row r="29" spans="2:11" s="5" customFormat="1" ht="16.5">
      <c r="B29" s="20"/>
      <c r="C29" s="21"/>
      <c r="D29" s="21"/>
      <c r="E29" s="21"/>
      <c r="F29" s="26"/>
      <c r="G29" s="22"/>
      <c r="H29" s="22"/>
      <c r="I29" s="23"/>
      <c r="J29" s="23"/>
      <c r="K29" s="22"/>
    </row>
    <row r="30" spans="2:11" s="5" customFormat="1" ht="16.5">
      <c r="B30" s="20"/>
      <c r="C30" s="21"/>
      <c r="D30" s="21"/>
      <c r="E30" s="21"/>
      <c r="F30" s="26"/>
      <c r="G30" s="22"/>
      <c r="H30" s="22"/>
      <c r="I30" s="23"/>
      <c r="J30" s="23"/>
      <c r="K30" s="22"/>
    </row>
    <row r="31" spans="2:11" s="5" customFormat="1" ht="16.5">
      <c r="B31" s="20"/>
      <c r="C31" s="21"/>
      <c r="D31" s="21"/>
      <c r="E31" s="21"/>
      <c r="F31" s="26"/>
      <c r="G31" s="22"/>
      <c r="H31" s="22"/>
      <c r="I31" s="23"/>
      <c r="J31" s="23"/>
      <c r="K31" s="22"/>
    </row>
    <row r="32" spans="2:11" s="5" customFormat="1" ht="16.5">
      <c r="B32" s="20"/>
      <c r="C32" s="21"/>
      <c r="D32" s="21"/>
      <c r="E32" s="21"/>
      <c r="F32" s="26"/>
      <c r="G32" s="22"/>
      <c r="H32" s="22"/>
      <c r="I32" s="23"/>
      <c r="J32" s="23"/>
      <c r="K32" s="22"/>
    </row>
    <row r="33" spans="2:11" s="5" customFormat="1" ht="16.5">
      <c r="B33" s="20"/>
      <c r="C33" s="21"/>
      <c r="D33" s="21"/>
      <c r="E33" s="21"/>
      <c r="F33" s="26"/>
      <c r="G33" s="22"/>
      <c r="H33" s="22"/>
      <c r="I33" s="23"/>
      <c r="J33" s="23"/>
      <c r="K33" s="22"/>
    </row>
    <row r="34" spans="2:11" s="5" customFormat="1" ht="16.5">
      <c r="B34" s="20"/>
      <c r="C34" s="21"/>
      <c r="D34" s="21"/>
      <c r="E34" s="21"/>
      <c r="F34" s="26"/>
      <c r="G34" s="22"/>
      <c r="H34" s="22"/>
      <c r="I34" s="23"/>
      <c r="J34" s="23"/>
      <c r="K34" s="22"/>
    </row>
    <row r="35" spans="2:11" s="5" customFormat="1" ht="16.5">
      <c r="B35" s="20"/>
      <c r="C35" s="21"/>
      <c r="D35" s="21"/>
      <c r="E35" s="21"/>
      <c r="F35" s="26"/>
      <c r="G35" s="22"/>
      <c r="H35" s="22"/>
      <c r="I35" s="23"/>
      <c r="J35" s="23"/>
      <c r="K35" s="22"/>
    </row>
    <row r="36" spans="2:11" s="5" customFormat="1" ht="16.5">
      <c r="B36" s="20"/>
      <c r="C36" s="21"/>
      <c r="D36" s="21"/>
      <c r="E36" s="21"/>
      <c r="F36" s="26"/>
      <c r="G36" s="22"/>
      <c r="H36" s="22"/>
      <c r="I36" s="23"/>
      <c r="J36" s="23"/>
      <c r="K36" s="22"/>
    </row>
    <row r="37" spans="2:11" s="5" customFormat="1" ht="16.5">
      <c r="B37" s="20"/>
      <c r="C37" s="21"/>
      <c r="D37" s="21"/>
      <c r="E37" s="21"/>
      <c r="F37" s="26"/>
      <c r="G37" s="22"/>
      <c r="H37" s="22"/>
      <c r="I37" s="23"/>
      <c r="J37" s="23"/>
      <c r="K37" s="22"/>
    </row>
    <row r="38" spans="2:11" s="5" customFormat="1" ht="16.5">
      <c r="B38" s="20"/>
      <c r="C38" s="21"/>
      <c r="D38" s="21"/>
      <c r="E38" s="21"/>
      <c r="F38" s="26"/>
      <c r="G38" s="22"/>
      <c r="H38" s="22"/>
      <c r="I38" s="23"/>
      <c r="J38" s="23"/>
      <c r="K38" s="22"/>
    </row>
    <row r="39" spans="2:11" s="5" customFormat="1" ht="16.5">
      <c r="B39" s="20"/>
      <c r="C39" s="21"/>
      <c r="D39" s="21"/>
      <c r="E39" s="21"/>
      <c r="F39" s="26"/>
      <c r="G39" s="22"/>
      <c r="H39" s="22"/>
      <c r="I39" s="23"/>
      <c r="J39" s="23"/>
      <c r="K39" s="22"/>
    </row>
    <row r="40" spans="2:11" s="5" customFormat="1" ht="16.5">
      <c r="B40" s="20"/>
      <c r="C40" s="21"/>
      <c r="D40" s="21"/>
      <c r="E40" s="21"/>
      <c r="F40" s="26"/>
      <c r="G40" s="22"/>
      <c r="H40" s="22"/>
      <c r="I40" s="23"/>
      <c r="J40" s="23"/>
      <c r="K40" s="22"/>
    </row>
    <row r="41" spans="2:11" s="5" customFormat="1" ht="16.5">
      <c r="B41" s="20"/>
      <c r="C41" s="21"/>
      <c r="D41" s="21"/>
      <c r="E41" s="21"/>
      <c r="F41" s="26"/>
      <c r="G41" s="22"/>
      <c r="H41" s="22"/>
      <c r="I41" s="23"/>
      <c r="J41" s="23"/>
      <c r="K41" s="22"/>
    </row>
    <row r="42" spans="2:11" s="5" customFormat="1" ht="16.5">
      <c r="B42" s="20"/>
      <c r="C42" s="21"/>
      <c r="D42" s="21"/>
      <c r="E42" s="21"/>
      <c r="F42" s="26"/>
      <c r="G42" s="22"/>
      <c r="H42" s="22"/>
      <c r="I42" s="23"/>
      <c r="J42" s="23"/>
      <c r="K42" s="22"/>
    </row>
    <row r="43" spans="2:11" s="5" customFormat="1" ht="16.5">
      <c r="B43" s="20"/>
      <c r="C43" s="21"/>
      <c r="D43" s="21"/>
      <c r="E43" s="21"/>
      <c r="F43" s="26"/>
      <c r="G43" s="22"/>
      <c r="H43" s="22"/>
      <c r="I43" s="23"/>
      <c r="J43" s="23"/>
      <c r="K43" s="22"/>
    </row>
    <row r="44" spans="2:11" s="5" customFormat="1" ht="16.5">
      <c r="B44" s="29"/>
      <c r="C44" s="21"/>
      <c r="D44" s="21"/>
      <c r="E44" s="21"/>
      <c r="F44" s="26"/>
      <c r="G44" s="22"/>
      <c r="H44" s="22"/>
      <c r="I44" s="30"/>
      <c r="J44" s="23"/>
      <c r="K44" s="22"/>
    </row>
    <row r="45" spans="2:11" s="5" customFormat="1" ht="16.5">
      <c r="B45" s="29"/>
      <c r="C45" s="21"/>
      <c r="D45" s="21"/>
      <c r="E45" s="21"/>
      <c r="F45" s="26"/>
      <c r="G45" s="22"/>
      <c r="H45" s="22"/>
      <c r="I45" s="30"/>
      <c r="J45" s="23"/>
      <c r="K45" s="22"/>
    </row>
    <row r="46" spans="2:11" s="5" customFormat="1" ht="16.5">
      <c r="B46" s="29"/>
      <c r="C46" s="21"/>
      <c r="D46" s="21"/>
      <c r="E46" s="21"/>
      <c r="F46" s="26"/>
      <c r="G46" s="22"/>
      <c r="H46" s="22"/>
      <c r="I46" s="30"/>
      <c r="J46" s="23"/>
      <c r="K46" s="22"/>
    </row>
    <row r="47" spans="2:11" s="5" customFormat="1" ht="16.5">
      <c r="B47" s="29"/>
      <c r="C47" s="21"/>
      <c r="D47" s="21"/>
      <c r="E47" s="21"/>
      <c r="F47" s="26"/>
      <c r="G47" s="22"/>
      <c r="H47" s="22"/>
      <c r="I47" s="30"/>
      <c r="J47" s="23"/>
      <c r="K47" s="22"/>
    </row>
    <row r="48" spans="2:11" s="5" customFormat="1" ht="16.5">
      <c r="B48" s="29"/>
      <c r="C48" s="21"/>
      <c r="D48" s="21"/>
      <c r="E48" s="21"/>
      <c r="F48" s="26"/>
      <c r="G48" s="22"/>
      <c r="H48" s="22"/>
      <c r="I48" s="30"/>
      <c r="J48" s="23"/>
      <c r="K48" s="22"/>
    </row>
    <row r="49" spans="2:12" s="5" customFormat="1" ht="16.5">
      <c r="B49" s="29"/>
      <c r="C49" s="21"/>
      <c r="D49" s="21"/>
      <c r="E49" s="21"/>
      <c r="F49" s="26"/>
      <c r="G49" s="22"/>
      <c r="H49" s="22"/>
      <c r="I49" s="30"/>
      <c r="J49" s="23"/>
      <c r="K49" s="22"/>
    </row>
    <row r="50" spans="2:12" s="5" customFormat="1" ht="16.5">
      <c r="B50" s="29"/>
      <c r="C50" s="21"/>
      <c r="D50" s="21"/>
      <c r="E50" s="21"/>
      <c r="F50" s="26"/>
      <c r="G50" s="22"/>
      <c r="H50" s="22"/>
      <c r="I50" s="30"/>
      <c r="J50" s="23"/>
      <c r="K50" s="22"/>
    </row>
    <row r="51" spans="2:12" s="5" customFormat="1" ht="16.5">
      <c r="B51" s="29"/>
      <c r="C51" s="21"/>
      <c r="D51" s="21"/>
      <c r="E51" s="21"/>
      <c r="F51" s="26"/>
      <c r="G51" s="22"/>
      <c r="H51" s="22"/>
      <c r="I51" s="30"/>
      <c r="J51" s="23"/>
      <c r="K51" s="22"/>
    </row>
    <row r="52" spans="2:12" s="5" customFormat="1" ht="16.5">
      <c r="B52" s="29"/>
      <c r="C52" s="21"/>
      <c r="D52" s="21"/>
      <c r="E52" s="21"/>
      <c r="F52" s="26"/>
      <c r="G52" s="22"/>
      <c r="H52" s="22"/>
      <c r="I52" s="30"/>
      <c r="J52" s="23"/>
      <c r="K52" s="22"/>
    </row>
    <row r="53" spans="2:12" s="5" customFormat="1" ht="16.5">
      <c r="B53" s="29"/>
      <c r="C53" s="21"/>
      <c r="D53" s="21"/>
      <c r="E53" s="21"/>
      <c r="F53" s="26"/>
      <c r="G53" s="22"/>
      <c r="H53" s="22"/>
      <c r="I53" s="30"/>
      <c r="J53" s="23"/>
      <c r="K53" s="22"/>
    </row>
    <row r="54" spans="2:12" s="5" customFormat="1" ht="16.5">
      <c r="B54" s="29"/>
      <c r="C54" s="21"/>
      <c r="D54" s="21"/>
      <c r="E54" s="21"/>
      <c r="F54" s="26"/>
      <c r="G54" s="22"/>
      <c r="H54" s="22"/>
      <c r="I54" s="30"/>
      <c r="J54" s="23"/>
      <c r="K54" s="22"/>
    </row>
    <row r="55" spans="2:12">
      <c r="L55" s="4"/>
    </row>
    <row r="56" spans="2:12">
      <c r="L56" s="4"/>
    </row>
    <row r="57" spans="2:12">
      <c r="L57" s="4"/>
    </row>
    <row r="58" spans="2:12">
      <c r="L58" s="4"/>
    </row>
    <row r="59" spans="2:12">
      <c r="L59" s="4"/>
    </row>
    <row r="60" spans="2:12">
      <c r="L60" s="4"/>
    </row>
    <row r="61" spans="2:12">
      <c r="L61" s="4"/>
    </row>
    <row r="62" spans="2:12">
      <c r="L62" s="4"/>
    </row>
    <row r="63" spans="2:12">
      <c r="L63" s="4"/>
    </row>
    <row r="64" spans="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</sheetData>
  <dataValidations count="4">
    <dataValidation type="list" allowBlank="1" showInputMessage="1" showErrorMessage="1" sqref="J4:J54">
      <formula1>"Identificado, Corregido, Cerrado, Cancelado"</formula1>
    </dataValidation>
    <dataValidation type="list" allowBlank="1" showInputMessage="1" showErrorMessage="1" sqref="C4:C54">
      <formula1>Parametros!$A$2:$A$7</formula1>
    </dataValidation>
    <dataValidation type="list" allowBlank="1" showInputMessage="1" showErrorMessage="1" sqref="D4:D54">
      <formula1>Parametros!$B$2:$B$5</formula1>
    </dataValidation>
    <dataValidation type="list" allowBlank="1" showInputMessage="1" showErrorMessage="1" sqref="E4:E54">
      <formula1>Parametros!$C$2:$C$13</formula1>
    </dataValidation>
  </dataValidations>
  <pageMargins left="0.28000000000000003" right="0.75" top="1" bottom="1" header="0" footer="0"/>
  <pageSetup paperSize="9"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Parametros!$C$2:$C$13</xm:f>
          </x14:formula1>
          <xm:sqref>E4:E54</xm:sqref>
        </x14:dataValidation>
        <x14:dataValidation type="list" allowBlank="1" showInputMessage="1" showErrorMessage="1">
          <x14:formula1>
            <xm:f>Parametros!$B$2:$B$5</xm:f>
          </x14:formula1>
          <xm:sqref>D4:D54</xm:sqref>
        </x14:dataValidation>
        <x14:dataValidation type="list" allowBlank="1" showInputMessage="1" showErrorMessage="1">
          <x14:formula1>
            <xm:f>Parametros!$A$2:$A$7</xm:f>
          </x14:formula1>
          <xm:sqref>C4:C54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9" sqref="C9"/>
    </sheetView>
  </sheetViews>
  <sheetFormatPr baseColWidth="10" defaultRowHeight="12.75"/>
  <cols>
    <col min="1" max="1" width="17" customWidth="1"/>
    <col min="2" max="2" width="21.7109375" customWidth="1"/>
    <col min="3" max="3" width="39.28515625" customWidth="1"/>
  </cols>
  <sheetData>
    <row r="1" spans="1:3" s="58" customFormat="1" ht="37.5">
      <c r="A1" s="57" t="s">
        <v>6</v>
      </c>
      <c r="B1" s="57" t="s">
        <v>7</v>
      </c>
      <c r="C1" s="57" t="s">
        <v>8</v>
      </c>
    </row>
    <row r="2" spans="1:3">
      <c r="A2" s="1" t="s">
        <v>15</v>
      </c>
      <c r="B2" s="1" t="s">
        <v>6</v>
      </c>
      <c r="C2" s="1" t="s">
        <v>16</v>
      </c>
    </row>
    <row r="3" spans="1:3">
      <c r="A3" s="1" t="s">
        <v>17</v>
      </c>
      <c r="B3" s="1" t="s">
        <v>18</v>
      </c>
      <c r="C3" s="1" t="s">
        <v>58</v>
      </c>
    </row>
    <row r="4" spans="1:3">
      <c r="A4" s="1" t="s">
        <v>19</v>
      </c>
      <c r="B4" s="1" t="s">
        <v>57</v>
      </c>
      <c r="C4" s="1" t="s">
        <v>21</v>
      </c>
    </row>
    <row r="5" spans="1:3">
      <c r="A5" s="1" t="s">
        <v>22</v>
      </c>
      <c r="B5" s="1" t="s">
        <v>23</v>
      </c>
      <c r="C5" s="1" t="s">
        <v>24</v>
      </c>
    </row>
    <row r="6" spans="1:3" ht="25.5">
      <c r="A6" s="1" t="s">
        <v>25</v>
      </c>
      <c r="C6" s="1" t="s">
        <v>26</v>
      </c>
    </row>
    <row r="7" spans="1:3">
      <c r="A7" s="1" t="s">
        <v>27</v>
      </c>
      <c r="C7" s="1" t="s">
        <v>28</v>
      </c>
    </row>
    <row r="8" spans="1:3">
      <c r="A8" s="1"/>
      <c r="C8" s="1" t="s">
        <v>29</v>
      </c>
    </row>
    <row r="9" spans="1:3">
      <c r="C9" s="1" t="s">
        <v>30</v>
      </c>
    </row>
    <row r="10" spans="1:3">
      <c r="C10" s="1" t="s">
        <v>31</v>
      </c>
    </row>
    <row r="11" spans="1:3">
      <c r="C11" s="1" t="s">
        <v>32</v>
      </c>
    </row>
    <row r="12" spans="1:3">
      <c r="C12" s="1" t="s">
        <v>33</v>
      </c>
    </row>
    <row r="13" spans="1:3">
      <c r="C13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No Conformidades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2016-02-18T18:51:58Z</dcterms:created>
  <dcterms:modified xsi:type="dcterms:W3CDTF">2016-04-15T05:46:12Z</dcterms:modified>
</cp:coreProperties>
</file>