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2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9" i="3"/>
  <c r="B80" s="1"/>
  <c r="B81" s="1"/>
  <c r="B82" s="1"/>
  <c r="B83" s="1"/>
  <c r="B84" s="1"/>
  <c r="B73"/>
  <c r="B74" s="1"/>
  <c r="B75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<sst xmlns="http://schemas.openxmlformats.org/spreadsheetml/2006/main" count="283" uniqueCount="163">
  <si>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</si>
  <si>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</si>
  <si>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</si>
  <si>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</si>
  <si>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</si>
  <si>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</si>
  <si>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</si>
  <si>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</si>
  <si>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</si>
  <si>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</si>
  <si>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</si>
  <si>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</si>
  <si>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</si>
  <si>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</si>
  <si>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</si>
  <si>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</si>
  <si>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</si>
  <si>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</si>
  <si>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</si>
  <si>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</si>
  <si>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</si>
  <si>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</si>
  <si>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</si>
  <si>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</si>
  <si>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</si>
  <si>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</si>
  <si>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</si>
  <si>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</si>
  <si>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</si>
  <si>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</si>
  <si>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</si>
  <si>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</si>
  <si>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</si>
  <si>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</si>
  <si>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</si>
  <si>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</si>
  <si>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</si>
  <si>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</si>
  <si>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</si>
  <si>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</si>
  <si>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</si>
  <si>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</si>
  <si>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</si>
  <si>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</si>
  <si>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</si>
  <si>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</si>
  <si>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</si>
  <si>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</si>
  <si>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</si>
  <si>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</si>
  <si>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</si>
  <si>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</si>
  <si>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</si>
  <si>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</si>
  <si>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</si>
  <si>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</si>
  <si>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</si>
  <si>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</si>
  <si>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</si>
  <si>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</si>
  <si>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</si>
  <si>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</si>
  <si>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</si>
  <si>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</si>
  <si>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</si>
  <si>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</si>
  <si>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</si>
  <si>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</si>
  <si>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</si>
  <si>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</si>
  <si>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</si>
  <si>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</si>
  <si>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</si>
  <si>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</si>
  <si>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</si>
  <si>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</si>
  <si>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</si>
  <si>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</si>
  <si>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</si>
  <si>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</si>
  <si>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</si>
  <si>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</si>
  <si>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</si>
  <si>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</si>
  <si>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</si>
  <si>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</si>
  <si>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</si>
  <si>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</si>
  <si>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</si>
  <si>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</si>
  <si>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</si>
  <si>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</si>
  <si>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</si>
  <si>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</si>
  <si>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</si>
  <si>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</si>
  <si>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</si>
  <si>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</si>
  <si>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</si>
  <si>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</si>
  <si>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</si>
  <si>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</si>
  <si>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</si>
  <si>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</si>
  <si>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</si>
  <si>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</si>
  <si>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</si>
  <si>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</si>
  <si>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</si>
  <si>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</si>
  <si>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</si>
  <si>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</si>
  <si>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</si>
  <si>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</si>
  <si>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</si>
  <si>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</si>
  <si>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</si>
  <si>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</si>
  <si>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</si>
  <si>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</si>
  <si>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</si>
  <si>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</si>
  <si>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</si>
  <si>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</si>
  <si>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</si>
  <si>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</si>
  <si>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</si>
  <si>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</si>
  <si>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</si>
  <si>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</si>
  <si>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</si>
  <si>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</si>
  <si>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</si>
  <si>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</si>
  <si>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</si>
  <si>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</si>
  <si>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</si>
  <si>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</si>
  <si>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</si>
  <si>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</si>
  <si>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</si>
  <si>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</si>
  <si>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</si>
  <si>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</si>
  <si>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</si>
  <si>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</si>
  <si>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</si>
  <si>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</si>
  <si>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</si>
  <si>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</si>
  <si>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</si>
  <si>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</si>
  <si>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</si>
  <si>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</si>
  <si>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</si>
  <si>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Vianey Castillo</t>
  </si>
  <si>
    <t>X</t>
  </si>
  <si>
    <t>¿Se tiene definido un costo de venta del proyecto?</t>
  </si>
  <si>
    <t>¿Se especifican todos los datos del proyecto?</t>
  </si>
  <si>
    <t>Plan de Proyecto</t>
  </si>
  <si>
    <t>¿Se generó una estimación del proyecto?</t>
  </si>
  <si>
    <t>¿Se tiene definida una estrategia?</t>
  </si>
  <si>
    <t>Mayra Tejeda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</si>
</sst>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97077888"/>
        <c:axId val="108020480"/>
      </c:barChart>
      <c:catAx>
        <c:axId val="97077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020480"/>
        <c:crosses val="autoZero"/>
        <c:auto val="1"/>
        <c:lblAlgn val="ctr"/>
        <c:lblOffset val="100"/>
      </c:catAx>
      <c:valAx>
        <c:axId val="10802048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08049152"/>
        <c:axId val="108050688"/>
      </c:barChart>
      <c:catAx>
        <c:axId val="108049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050688"/>
        <c:crosses val="autoZero"/>
        <c:auto val="1"/>
        <c:lblAlgn val="ctr"/>
        <c:lblOffset val="100"/>
      </c:catAx>
      <c:valAx>
        <c:axId val="10805068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0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0878208"/>
        <c:axId val="100879744"/>
      </c:barChart>
      <c:catAx>
        <c:axId val="100878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79744"/>
        <c:crosses val="autoZero"/>
        <c:auto val="1"/>
        <c:lblAlgn val="ctr"/>
        <c:lblOffset val="100"/>
      </c:catAx>
      <c:valAx>
        <c:axId val="10087974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0891648"/>
        <c:axId val="100905728"/>
      </c:barChart>
      <c:catAx>
        <c:axId val="100891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905728"/>
        <c:crosses val="autoZero"/>
        <c:auto val="1"/>
        <c:lblAlgn val="ctr"/>
        <c:lblOffset val="100"/>
      </c:catAx>
      <c:valAx>
        <c:axId val="10090572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47625</xdr:rowOff>
    </xdr:from>
    <xdr:to>
      <xdr:col>7</xdr:col>
      <xdr:colOff>467974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0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28575</xdr:rowOff>
    </xdr:from>
    <xdr:to>
      <xdr:col>7</xdr:col>
      <xdr:colOff>391774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2857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9525</xdr:rowOff>
    </xdr:from>
    <xdr:to>
      <xdr:col>7</xdr:col>
      <xdr:colOff>610849</xdr:colOff>
      <xdr:row>0</xdr:row>
      <xdr:rowOff>834414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8175" y="9525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28575</xdr:rowOff>
    </xdr:from>
    <xdr:to>
      <xdr:col>7</xdr:col>
      <xdr:colOff>439399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28575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130</v>
      </c>
      <c r="C6" s="78" t="s">
        <v>154</v>
      </c>
      <c r="D6" s="79"/>
      <c r="E6" s="79"/>
      <c r="F6" s="80"/>
    </row>
    <row r="7" spans="1:6" ht="15.75" customHeight="1">
      <c r="B7" s="6" t="s">
        <v>66</v>
      </c>
      <c r="C7" s="81" t="s">
        <v>162</v>
      </c>
      <c r="D7" s="82"/>
      <c r="E7" s="82"/>
      <c r="F7" s="83"/>
    </row>
    <row r="8" spans="1:6" ht="15.75" customHeight="1">
      <c r="B8" s="6" t="s">
        <v>2</v>
      </c>
      <c r="C8" s="84">
        <v>42474</v>
      </c>
      <c r="D8" s="82"/>
      <c r="E8" s="82"/>
      <c r="F8" s="83"/>
    </row>
    <row r="9" spans="1:6" ht="15.75" customHeight="1">
      <c r="B9" s="6" t="s">
        <v>3</v>
      </c>
      <c r="C9" s="81" t="s">
        <v>155</v>
      </c>
      <c r="D9" s="82"/>
      <c r="E9" s="82"/>
      <c r="F9" s="83"/>
    </row>
    <row r="10" spans="1:6" ht="16.5" customHeight="1"/>
    <row r="11" spans="1:6" ht="16.5" customHeight="1"/>
    <row r="12" spans="1:6" ht="16.5" customHeight="1">
      <c r="B12" s="73" t="s">
        <v>127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3" t="s">
        <v>128</v>
      </c>
      <c r="C20" s="73"/>
      <c r="D20" s="73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11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11</v>
      </c>
      <c r="D24" s="10">
        <f>COUNTIF((Productos!D34:D44),"x")/(COUNTIF((Productos!D34:D44),"x")+COUNTIF((Productos!E34:E44),"x"))</f>
        <v>1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COUNTA(Productos!D65:D69)</f>
        <v>5</v>
      </c>
      <c r="D26" s="10">
        <f>COUNTIF((Productos!D65:D69),"x")/(COUNTIF((Productos!D65:D69),"x")+COUNTIF((Productos!E65:E69),"x"))</f>
        <v>1</v>
      </c>
    </row>
    <row r="27" spans="2:8" ht="16.5" customHeight="1">
      <c r="B27" s="8" t="str">
        <f>Productos!B71</f>
        <v>Carta de Aceptación</v>
      </c>
      <c r="C27" s="9">
        <f>COUNTA(Productos!D72:D75)</f>
        <v>0</v>
      </c>
      <c r="D27" s="10" t="e">
        <f>COUNTIF((Productos!D72:D75),"x")/(COUNTIF((Productos!D72:D75),"x")+COUNTIF((Productos!E72:E75),"x"))</f>
        <v>#DIV/0!</v>
      </c>
    </row>
    <row r="28" spans="2:8" ht="16.5" customHeight="1">
      <c r="B28" s="8" t="str">
        <f>Productos!B77</f>
        <v>Reporte de Monitoreo</v>
      </c>
      <c r="C28" s="9">
        <f>COUNTA(Productos!D78:D84)</f>
        <v>0</v>
      </c>
      <c r="D28" s="10" t="e">
        <f>COUNTIF((Productos!D78:D84),"x")/(COUNTIF((Productos!D78:D84),"x")+COUNTIF((Productos!E78:E84),"x"))</f>
        <v>#DIV/0!</v>
      </c>
    </row>
    <row r="29" spans="2:8" ht="19.5" customHeight="1"/>
    <row r="30" spans="2:8" s="3" customFormat="1" ht="18" customHeight="1">
      <c r="B30" s="74" t="s">
        <v>129</v>
      </c>
      <c r="C30" s="75"/>
      <c r="D30" s="75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3</v>
      </c>
      <c r="D33" s="10">
        <f>COUNTIF((Física!D11:D14),"x")/(COUNTIF((Física!D11:D14),"x")+COUNTIF((Física!E11:E14),"x"))</f>
        <v>1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3" t="s">
        <v>8</v>
      </c>
      <c r="C36" s="73"/>
      <c r="D36" s="73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4</v>
      </c>
      <c r="D38" s="10">
        <f>COUNTIF((Funcional!D6:D9),"x")/(COUNTIF((Funcional!D6:D9),"x")+COUNTIF((Funcional!E6:E9),"x"))</f>
        <v>1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5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13" workbookViewId="0">
      <selection activeCell="D23" sqref="D23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9.71093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21" customHeight="1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s="18" customFormat="1" ht="18" customHeight="1">
      <c r="B5" s="87" t="s">
        <v>15</v>
      </c>
      <c r="C5" s="87"/>
      <c r="D5" s="87"/>
      <c r="E5" s="87"/>
      <c r="F5" s="87"/>
      <c r="G5" s="87"/>
    </row>
    <row r="6" spans="2:7" s="24" customFormat="1" ht="16.5">
      <c r="B6" s="20">
        <v>1</v>
      </c>
      <c r="C6" s="21" t="s">
        <v>16</v>
      </c>
      <c r="D6" s="22" t="s">
        <v>156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156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156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156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156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156</v>
      </c>
      <c r="E11" s="22"/>
      <c r="F11" s="22"/>
      <c r="G11" s="23"/>
    </row>
    <row r="12" spans="2:7" s="24" customFormat="1" ht="16.5"/>
    <row r="13" spans="2:7" s="18" customFormat="1" ht="18" customHeight="1">
      <c r="B13" s="89" t="s">
        <v>67</v>
      </c>
      <c r="C13" s="90"/>
      <c r="D13" s="87"/>
      <c r="E13" s="87"/>
      <c r="F13" s="87"/>
      <c r="G13" s="87"/>
    </row>
    <row r="14" spans="2:7" s="24" customFormat="1" ht="16.5">
      <c r="B14" s="20">
        <v>1</v>
      </c>
      <c r="C14" s="21" t="s">
        <v>78</v>
      </c>
      <c r="D14" s="22" t="s">
        <v>156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156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156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156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22" t="s">
        <v>156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156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135</v>
      </c>
      <c r="D20" s="22" t="s">
        <v>156</v>
      </c>
      <c r="E20" s="22"/>
      <c r="F20" s="22"/>
      <c r="G20" s="23"/>
    </row>
    <row r="21" spans="2:7" s="24" customFormat="1" ht="16.5"/>
    <row r="22" spans="2:7" s="18" customFormat="1" ht="18" customHeight="1">
      <c r="B22" s="89" t="s">
        <v>68</v>
      </c>
      <c r="C22" s="90"/>
      <c r="D22" s="87"/>
      <c r="E22" s="87"/>
      <c r="F22" s="87"/>
      <c r="G22" s="87"/>
    </row>
    <row r="23" spans="2:7" s="24" customFormat="1" ht="16.5">
      <c r="B23" s="20">
        <v>1</v>
      </c>
      <c r="C23" s="25" t="s">
        <v>84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85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86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87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88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89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90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91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8" t="s">
        <v>69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131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132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133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8" t="s">
        <v>70</v>
      </c>
      <c r="C38" s="88"/>
      <c r="D38" s="88"/>
      <c r="E38" s="88"/>
      <c r="F38" s="88"/>
      <c r="G38" s="88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134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tabSelected="1" topLeftCell="B58" workbookViewId="0">
      <selection activeCell="D72" sqref="D72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9.71093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1:7" s="35" customFormat="1" ht="17.25" customHeight="1">
      <c r="A4" s="34"/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1:7" s="29" customFormat="1" ht="16.5" customHeight="1">
      <c r="A5" s="28"/>
      <c r="B5" s="87" t="s">
        <v>136</v>
      </c>
      <c r="C5" s="87"/>
      <c r="D5" s="87"/>
      <c r="E5" s="87"/>
      <c r="F5" s="87"/>
      <c r="G5" s="87"/>
    </row>
    <row r="6" spans="1:7" s="33" customFormat="1" ht="16.5">
      <c r="A6" s="32"/>
      <c r="B6" s="45">
        <v>1</v>
      </c>
      <c r="C6" s="37" t="s">
        <v>97</v>
      </c>
      <c r="D6" s="38" t="s">
        <v>156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156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156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137</v>
      </c>
      <c r="D9" s="38" t="s">
        <v>156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156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156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138</v>
      </c>
      <c r="D12" s="38" t="s">
        <v>156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156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139</v>
      </c>
      <c r="D14" s="38" t="s">
        <v>156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156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 t="s">
        <v>156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7" t="s">
        <v>19</v>
      </c>
      <c r="C18" s="87"/>
      <c r="D18" s="87"/>
      <c r="E18" s="87"/>
      <c r="F18" s="87"/>
      <c r="G18" s="87"/>
    </row>
    <row r="19" spans="1:7" s="33" customFormat="1" ht="16.5">
      <c r="A19" s="32"/>
      <c r="B19" s="46">
        <v>1</v>
      </c>
      <c r="C19" s="37" t="s">
        <v>140</v>
      </c>
      <c r="D19" s="38" t="s">
        <v>156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141</v>
      </c>
      <c r="D20" s="38" t="s">
        <v>156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142</v>
      </c>
      <c r="D21" s="38" t="s">
        <v>156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143</v>
      </c>
      <c r="D22" s="38" t="s">
        <v>156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144</v>
      </c>
      <c r="D23" s="38" t="s">
        <v>156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145</v>
      </c>
      <c r="D24" s="38" t="s">
        <v>156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156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156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156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156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156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146</v>
      </c>
      <c r="D30" s="38" t="s">
        <v>156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157</v>
      </c>
      <c r="D31" s="38" t="s">
        <v>156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7" t="s">
        <v>71</v>
      </c>
      <c r="C33" s="87"/>
      <c r="D33" s="71"/>
      <c r="E33" s="71"/>
      <c r="F33" s="87"/>
      <c r="G33" s="87"/>
    </row>
    <row r="34" spans="1:7" s="33" customFormat="1" ht="16.5">
      <c r="A34" s="32"/>
      <c r="B34" s="46">
        <v>1</v>
      </c>
      <c r="C34" s="21" t="s">
        <v>110</v>
      </c>
      <c r="D34" s="22" t="s">
        <v>156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111</v>
      </c>
      <c r="D35" s="22" t="s">
        <v>156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112</v>
      </c>
      <c r="D36" s="22" t="s">
        <v>156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113</v>
      </c>
      <c r="D37" s="22" t="s">
        <v>156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114</v>
      </c>
      <c r="D38" s="22" t="s">
        <v>156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115</v>
      </c>
      <c r="D39" s="22" t="s">
        <v>156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156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72" t="s">
        <v>21</v>
      </c>
      <c r="D41" s="22" t="s">
        <v>156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147</v>
      </c>
      <c r="D42" s="22" t="s">
        <v>156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116</v>
      </c>
      <c r="D43" s="22" t="s">
        <v>156</v>
      </c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117</v>
      </c>
      <c r="D44" s="22" t="s">
        <v>156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8.75" customHeight="1">
      <c r="A46" s="43"/>
      <c r="B46" s="87" t="s">
        <v>159</v>
      </c>
      <c r="C46" s="87"/>
      <c r="D46" s="87"/>
      <c r="E46" s="87"/>
      <c r="F46" s="87"/>
      <c r="G46" s="87"/>
    </row>
    <row r="47" spans="1:7" s="33" customFormat="1" ht="16.5">
      <c r="A47" s="32"/>
      <c r="B47" s="46">
        <v>1</v>
      </c>
      <c r="C47" s="25" t="s">
        <v>158</v>
      </c>
      <c r="D47" s="22" t="s">
        <v>156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161</v>
      </c>
      <c r="D48" s="22" t="s">
        <v>156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148</v>
      </c>
      <c r="D49" s="22" t="s">
        <v>156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149</v>
      </c>
      <c r="D50" s="22" t="s">
        <v>156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156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160</v>
      </c>
      <c r="D52" s="22" t="s">
        <v>156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118</v>
      </c>
      <c r="D53" s="22" t="s">
        <v>156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22" t="s">
        <v>156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22" t="s">
        <v>156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156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156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156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156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156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156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156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7" t="s">
        <v>72</v>
      </c>
      <c r="C64" s="87"/>
      <c r="D64" s="87"/>
      <c r="E64" s="87"/>
      <c r="F64" s="87"/>
      <c r="G64" s="87"/>
    </row>
    <row r="65" spans="1:7" s="33" customFormat="1" ht="16.5">
      <c r="A65" s="32"/>
      <c r="B65" s="48">
        <v>1</v>
      </c>
      <c r="C65" s="25" t="s">
        <v>119</v>
      </c>
      <c r="D65" s="22" t="s">
        <v>156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120</v>
      </c>
      <c r="D66" s="22" t="s">
        <v>156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150</v>
      </c>
      <c r="D67" s="22" t="s">
        <v>156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121</v>
      </c>
      <c r="D68" s="22" t="s">
        <v>156</v>
      </c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122</v>
      </c>
      <c r="D69" s="22" t="s">
        <v>156</v>
      </c>
      <c r="E69" s="22"/>
      <c r="F69" s="22"/>
      <c r="G69" s="23"/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87" t="s">
        <v>73</v>
      </c>
      <c r="C71" s="87"/>
      <c r="D71" s="87"/>
      <c r="E71" s="87"/>
      <c r="F71" s="87"/>
      <c r="G71" s="87"/>
    </row>
    <row r="72" spans="1:7" s="33" customFormat="1" ht="16.5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126</v>
      </c>
      <c r="D73" s="22"/>
      <c r="E73" s="22"/>
      <c r="F73" s="22"/>
      <c r="G73" s="23"/>
    </row>
    <row r="74" spans="1:7" s="33" customFormat="1" ht="16.5">
      <c r="A74" s="32"/>
      <c r="B74" s="48">
        <f t="shared" ref="B74:B75" si="5">B73+1</f>
        <v>3</v>
      </c>
      <c r="C74" s="25" t="s">
        <v>124</v>
      </c>
      <c r="D74" s="22"/>
      <c r="E74" s="22"/>
      <c r="F74" s="22"/>
      <c r="G74" s="23"/>
    </row>
    <row r="75" spans="1:7" s="33" customFormat="1" ht="16.5">
      <c r="A75" s="32"/>
      <c r="B75" s="48">
        <f t="shared" si="5"/>
        <v>4</v>
      </c>
      <c r="C75" s="25" t="s">
        <v>125</v>
      </c>
      <c r="D75" s="22"/>
      <c r="E75" s="22"/>
      <c r="F75" s="22"/>
      <c r="G75" s="23"/>
    </row>
    <row r="76" spans="1:7" s="33" customFormat="1" ht="16.5">
      <c r="A76" s="32"/>
      <c r="B76" s="48"/>
      <c r="C76" s="41"/>
      <c r="D76" s="41"/>
      <c r="E76" s="41"/>
      <c r="F76" s="41"/>
      <c r="G76" s="41"/>
    </row>
    <row r="77" spans="1:7" s="44" customFormat="1" ht="16.5" customHeight="1">
      <c r="A77" s="43"/>
      <c r="B77" s="87" t="s">
        <v>74</v>
      </c>
      <c r="C77" s="87"/>
      <c r="D77" s="87"/>
      <c r="E77" s="87"/>
      <c r="F77" s="87"/>
      <c r="G77" s="87"/>
    </row>
    <row r="78" spans="1:7" s="33" customFormat="1" ht="16.5">
      <c r="B78" s="46">
        <v>1</v>
      </c>
      <c r="C78" s="25" t="s">
        <v>33</v>
      </c>
      <c r="D78" s="22"/>
      <c r="E78" s="22"/>
      <c r="F78" s="22"/>
      <c r="G78" s="23"/>
    </row>
    <row r="79" spans="1:7" s="33" customFormat="1" ht="16.5">
      <c r="B79" s="46">
        <f>B78+1</f>
        <v>2</v>
      </c>
      <c r="C79" s="25" t="s">
        <v>123</v>
      </c>
      <c r="D79" s="22"/>
      <c r="E79" s="22"/>
      <c r="F79" s="22"/>
      <c r="G79" s="23"/>
    </row>
    <row r="80" spans="1:7" s="33" customFormat="1" ht="16.5">
      <c r="B80" s="46">
        <f t="shared" ref="B80:B84" si="6">B79+1</f>
        <v>3</v>
      </c>
      <c r="C80" s="25" t="s">
        <v>34</v>
      </c>
      <c r="D80" s="22"/>
      <c r="E80" s="22"/>
      <c r="F80" s="22"/>
      <c r="G80" s="23"/>
    </row>
    <row r="81" spans="2:7" s="33" customFormat="1" ht="16.5">
      <c r="B81" s="46">
        <f t="shared" si="6"/>
        <v>4</v>
      </c>
      <c r="C81" s="25" t="s">
        <v>35</v>
      </c>
      <c r="D81" s="22"/>
      <c r="E81" s="22"/>
      <c r="F81" s="22"/>
      <c r="G81" s="23"/>
    </row>
    <row r="82" spans="2:7" s="33" customFormat="1" ht="16.5">
      <c r="B82" s="46">
        <f t="shared" si="6"/>
        <v>5</v>
      </c>
      <c r="C82" s="25" t="s">
        <v>36</v>
      </c>
      <c r="D82" s="22"/>
      <c r="E82" s="22"/>
      <c r="F82" s="22"/>
      <c r="G82" s="23"/>
    </row>
    <row r="83" spans="2:7" s="33" customFormat="1" ht="16.5">
      <c r="B83" s="46">
        <f t="shared" si="6"/>
        <v>6</v>
      </c>
      <c r="C83" s="25" t="s">
        <v>37</v>
      </c>
      <c r="D83" s="22"/>
      <c r="E83" s="22"/>
      <c r="F83" s="22"/>
      <c r="G83" s="23"/>
    </row>
    <row r="84" spans="2:7" s="33" customFormat="1" ht="16.5">
      <c r="B84" s="46">
        <f t="shared" si="6"/>
        <v>7</v>
      </c>
      <c r="C84" s="25" t="s">
        <v>38</v>
      </c>
      <c r="D84" s="22"/>
      <c r="E84" s="22"/>
      <c r="F84" s="22"/>
      <c r="G84" s="23"/>
    </row>
    <row r="85" spans="2:7">
      <c r="C85" s="31"/>
    </row>
  </sheetData>
  <mergeCells count="23">
    <mergeCell ref="B77:C77"/>
    <mergeCell ref="D77:E77"/>
    <mergeCell ref="F77:G77"/>
    <mergeCell ref="B71:C71"/>
    <mergeCell ref="D71:E71"/>
    <mergeCell ref="F71:G71"/>
    <mergeCell ref="B46:C46"/>
    <mergeCell ref="D46:E46"/>
    <mergeCell ref="F46:G46"/>
    <mergeCell ref="B64:C64"/>
    <mergeCell ref="D64:E64"/>
    <mergeCell ref="F64:G64"/>
    <mergeCell ref="B18:C18"/>
    <mergeCell ref="D18:E18"/>
    <mergeCell ref="F18:G18"/>
    <mergeCell ref="B33:C33"/>
    <mergeCell ref="F33:G33"/>
    <mergeCell ref="D3:F3"/>
    <mergeCell ref="G3:G4"/>
    <mergeCell ref="B5:C5"/>
    <mergeCell ref="D5:E5"/>
    <mergeCell ref="F5:G5"/>
    <mergeCell ref="B3:C4"/>
  </mergeCells>
  <conditionalFormatting sqref="C85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39.710937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5" t="s">
        <v>9</v>
      </c>
      <c r="C3" s="85"/>
      <c r="D3" s="85" t="s">
        <v>10</v>
      </c>
      <c r="E3" s="85"/>
      <c r="F3" s="85"/>
      <c r="G3" s="85" t="s">
        <v>11</v>
      </c>
      <c r="H3" s="49"/>
      <c r="I3" s="49"/>
      <c r="J3" s="49"/>
      <c r="K3" s="49"/>
      <c r="L3" s="49"/>
    </row>
    <row r="4" spans="2:12" ht="17.25">
      <c r="B4" s="86"/>
      <c r="C4" s="86"/>
      <c r="D4" s="53" t="s">
        <v>12</v>
      </c>
      <c r="E4" s="53" t="s">
        <v>13</v>
      </c>
      <c r="F4" s="53" t="s">
        <v>14</v>
      </c>
      <c r="G4" s="85"/>
      <c r="H4" s="49"/>
      <c r="I4" s="49"/>
      <c r="J4" s="49"/>
      <c r="K4" s="49"/>
      <c r="L4" s="49"/>
    </row>
    <row r="5" spans="2:12" s="55" customFormat="1" ht="16.5" customHeight="1">
      <c r="B5" s="87" t="s">
        <v>39</v>
      </c>
      <c r="C5" s="87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156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156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156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7" t="s">
        <v>43</v>
      </c>
      <c r="C10" s="87"/>
      <c r="D10" s="87"/>
      <c r="E10" s="87"/>
      <c r="F10" s="87"/>
      <c r="G10" s="87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151</v>
      </c>
      <c r="D11" s="38" t="s">
        <v>156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156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45</v>
      </c>
      <c r="D13" s="38" t="s">
        <v>156</v>
      </c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156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7" t="s">
        <v>47</v>
      </c>
      <c r="C16" s="87"/>
      <c r="D16" s="87"/>
      <c r="E16" s="87"/>
      <c r="F16" s="87"/>
      <c r="G16" s="87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 t="s">
        <v>156</v>
      </c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C1" sqref="C1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9.7109375" style="1" customWidth="1"/>
    <col min="8" max="16384" width="11.5703125" style="1"/>
  </cols>
  <sheetData>
    <row r="1" spans="2:7" ht="67.5" customHeight="1"/>
    <row r="3" spans="2:7" ht="17.25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17.25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ht="15.75">
      <c r="B5" s="87" t="s">
        <v>49</v>
      </c>
      <c r="C5" s="87"/>
      <c r="D5" s="91"/>
      <c r="E5" s="91"/>
      <c r="F5" s="91"/>
      <c r="G5" s="91"/>
    </row>
    <row r="6" spans="2:7" s="33" customFormat="1" ht="16.5">
      <c r="B6" s="20">
        <v>1</v>
      </c>
      <c r="C6" s="37" t="s">
        <v>50</v>
      </c>
      <c r="D6" s="61" t="s">
        <v>156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 t="s">
        <v>156</v>
      </c>
      <c r="E7" s="62"/>
      <c r="F7" s="62"/>
      <c r="G7" s="64"/>
    </row>
    <row r="8" spans="2:7" s="33" customFormat="1" ht="18.75" customHeight="1">
      <c r="B8" s="20">
        <v>3</v>
      </c>
      <c r="C8" s="37" t="s">
        <v>153</v>
      </c>
      <c r="D8" s="61" t="s">
        <v>156</v>
      </c>
      <c r="E8" s="62"/>
      <c r="F8" s="62"/>
      <c r="G8" s="63"/>
    </row>
    <row r="9" spans="2:7" s="33" customFormat="1" ht="16.5">
      <c r="B9" s="20">
        <v>4</v>
      </c>
      <c r="C9" s="37" t="s">
        <v>52</v>
      </c>
      <c r="D9" s="61" t="s">
        <v>156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8" customHeight="1">
      <c r="B11" s="87" t="s">
        <v>53</v>
      </c>
      <c r="C11" s="87"/>
      <c r="D11" s="92"/>
      <c r="E11" s="92"/>
      <c r="F11" s="92"/>
      <c r="G11" s="92"/>
    </row>
    <row r="12" spans="2:7" s="33" customFormat="1" ht="16.5">
      <c r="B12" s="65">
        <v>1</v>
      </c>
      <c r="C12" s="66" t="s">
        <v>54</v>
      </c>
      <c r="D12" s="67" t="s">
        <v>156</v>
      </c>
      <c r="E12" s="67"/>
      <c r="F12" s="67"/>
      <c r="G12" s="68"/>
    </row>
    <row r="13" spans="2:7" s="33" customFormat="1" ht="16.5">
      <c r="B13" s="65">
        <v>2</v>
      </c>
      <c r="C13" s="66" t="s">
        <v>55</v>
      </c>
      <c r="D13" s="67" t="s">
        <v>156</v>
      </c>
      <c r="E13" s="67"/>
      <c r="F13" s="67"/>
      <c r="G13" s="68"/>
    </row>
    <row r="14" spans="2:7" s="33" customFormat="1" ht="16.5">
      <c r="B14" s="65">
        <v>3</v>
      </c>
      <c r="C14" s="66" t="s">
        <v>56</v>
      </c>
      <c r="D14" s="67"/>
      <c r="E14" s="67"/>
      <c r="F14" s="67" t="s">
        <v>156</v>
      </c>
      <c r="G14" s="68"/>
    </row>
    <row r="15" spans="2:7" s="33" customFormat="1" ht="16.5">
      <c r="B15" s="65">
        <v>4</v>
      </c>
      <c r="C15" s="66" t="s">
        <v>57</v>
      </c>
      <c r="D15" s="67" t="s">
        <v>156</v>
      </c>
      <c r="E15" s="67"/>
      <c r="F15" s="67"/>
      <c r="G15" s="68"/>
    </row>
    <row r="16" spans="2:7" s="33" customFormat="1" ht="16.5">
      <c r="B16" s="65">
        <v>5</v>
      </c>
      <c r="C16" s="66" t="s">
        <v>58</v>
      </c>
      <c r="D16" s="67"/>
      <c r="E16" s="67"/>
      <c r="F16" s="67" t="s">
        <v>156</v>
      </c>
      <c r="G16" s="68"/>
    </row>
    <row r="17" spans="2:7" s="33" customFormat="1" ht="16.5">
      <c r="B17" s="65">
        <v>6</v>
      </c>
      <c r="C17" s="66" t="s">
        <v>59</v>
      </c>
      <c r="D17" s="67"/>
      <c r="E17" s="67"/>
      <c r="F17" s="67" t="s">
        <v>156</v>
      </c>
      <c r="G17" s="68"/>
    </row>
    <row r="18" spans="2:7" s="33" customFormat="1" ht="16.5">
      <c r="B18" s="65">
        <f>+B17+1</f>
        <v>7</v>
      </c>
      <c r="C18" s="66" t="s">
        <v>60</v>
      </c>
      <c r="D18" s="67" t="s">
        <v>156</v>
      </c>
      <c r="E18" s="67"/>
      <c r="F18" s="67"/>
      <c r="G18" s="68"/>
    </row>
    <row r="19" spans="2:7" s="33" customFormat="1" ht="16.5">
      <c r="B19" s="65">
        <f>+B18+1</f>
        <v>8</v>
      </c>
      <c r="C19" s="66" t="s">
        <v>152</v>
      </c>
      <c r="D19" s="67" t="s">
        <v>156</v>
      </c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5.75" customHeight="1">
      <c r="B21" s="87" t="s">
        <v>47</v>
      </c>
      <c r="C21" s="87"/>
      <c r="D21" s="87"/>
      <c r="E21" s="87"/>
      <c r="F21" s="87"/>
      <c r="G21" s="87"/>
    </row>
    <row r="22" spans="2:7" s="33" customFormat="1" ht="16.5">
      <c r="B22" s="20">
        <v>1</v>
      </c>
      <c r="C22" s="25" t="s">
        <v>61</v>
      </c>
      <c r="D22" s="69"/>
      <c r="E22" s="69"/>
      <c r="F22" s="69" t="s">
        <v>156</v>
      </c>
      <c r="G22" s="70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 t="s">
        <v>156</v>
      </c>
      <c r="G23" s="23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 t="s">
        <v>156</v>
      </c>
      <c r="G24" s="23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 t="s">
        <v>156</v>
      </c>
      <c r="G25" s="23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 t="s">
        <v>156</v>
      </c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2016-04-14T21:35:57Z</dcterms:modified>
</cp:coreProperties>
</file>