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lberto Amaro\Downloads\"/>
    </mc:Choice>
  </mc:AlternateContent>
  <bookViews>
    <workbookView xWindow="0" yWindow="0" windowWidth="20490" windowHeight="7905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38" i="1" l="1"/>
  <c r="C38" i="1"/>
  <c r="D37" i="1"/>
  <c r="C37" i="1"/>
  <c r="C32" i="1"/>
  <c r="D32" i="1"/>
  <c r="D31" i="1"/>
  <c r="C31" i="1"/>
  <c r="B21" i="1"/>
  <c r="D26" i="1" l="1"/>
  <c r="C26" i="1"/>
  <c r="D25" i="1" l="1"/>
  <c r="C25" i="1"/>
  <c r="D24" i="1"/>
  <c r="C24" i="1"/>
  <c r="D23" i="1" l="1"/>
  <c r="C23" i="1"/>
  <c r="D22" i="1"/>
  <c r="C22" i="1"/>
  <c r="D21" i="1"/>
  <c r="C21" i="1"/>
  <c r="C17" i="1" l="1"/>
  <c r="D16" i="1"/>
  <c r="C16" i="1"/>
  <c r="B15" i="2"/>
  <c r="B16" i="2" s="1"/>
  <c r="B17" i="2" s="1"/>
  <c r="B18" i="2" s="1"/>
  <c r="B19" i="2" s="1"/>
  <c r="B20" i="2" s="1"/>
  <c r="B7" i="2"/>
  <c r="B8" i="2" s="1"/>
  <c r="B9" i="2" s="1"/>
  <c r="B10" i="2" s="1"/>
  <c r="B11" i="2" s="1"/>
  <c r="D15" i="1"/>
  <c r="C15" i="1"/>
  <c r="D36" i="1"/>
  <c r="D30" i="1"/>
  <c r="C36" i="1"/>
  <c r="C30" i="1"/>
  <c r="B26" i="1"/>
  <c r="B25" i="1"/>
  <c r="B24" i="1"/>
  <c r="B23" i="1"/>
  <c r="B22" i="1"/>
  <c r="D14" i="1" l="1"/>
  <c r="C14" i="1"/>
  <c r="B17" i="1"/>
  <c r="B16" i="1"/>
  <c r="B15" i="1"/>
  <c r="B14" i="1"/>
  <c r="B23" i="5"/>
  <c r="B24" i="5" s="1"/>
  <c r="B25" i="5" s="1"/>
  <c r="B26" i="5" s="1"/>
  <c r="B18" i="5"/>
  <c r="B19" i="5" s="1"/>
  <c r="I17" i="4"/>
  <c r="I14" i="4"/>
  <c r="I13" i="4"/>
  <c r="I12" i="4"/>
  <c r="I11" i="4"/>
  <c r="I8" i="4"/>
  <c r="I7" i="4"/>
  <c r="I6" i="4"/>
  <c r="B73" i="3"/>
  <c r="B74" i="3" s="1"/>
  <c r="B66" i="3"/>
  <c r="B67" i="3" s="1"/>
  <c r="B68" i="3" s="1"/>
  <c r="B69" i="3" s="1"/>
  <c r="B48" i="3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35" i="3"/>
  <c r="B36" i="3" s="1"/>
  <c r="B37" i="3" s="1"/>
  <c r="B38" i="3" s="1"/>
  <c r="B39" i="3" s="1"/>
  <c r="B40" i="3" s="1"/>
  <c r="B41" i="3" s="1"/>
  <c r="B42" i="3" s="1"/>
  <c r="B43" i="3" s="1"/>
  <c r="B44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34" i="2"/>
  <c r="B35" i="2" s="1"/>
  <c r="B36" i="2" s="1"/>
  <c r="B24" i="2"/>
  <c r="B25" i="2" s="1"/>
  <c r="B26" i="2" s="1"/>
  <c r="B27" i="2" s="1"/>
  <c r="B28" i="2" s="1"/>
  <c r="B29" i="2" s="1"/>
  <c r="B30" i="2" s="1"/>
  <c r="B38" i="1"/>
  <c r="B37" i="1"/>
  <c r="B36" i="1"/>
  <c r="B32" i="1"/>
  <c r="B31" i="1"/>
  <c r="B30" i="1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<sst xmlns="http://schemas.openxmlformats.org/spreadsheetml/2006/main" count="277" uniqueCount="149">
  <si>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</si>
  <si>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</si>
  <si>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</si>
  <si>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</si>
  <si>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</si>
  <si>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</si>
  <si>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</si>
  <si>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</si>
  <si>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</si>
  <si>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</si>
  <si>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</si>
  <si>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</si>
  <si>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</si>
  <si>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</si>
  <si>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</si>
  <si>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</si>
  <si>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</si>
  <si>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</si>
  <si>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</si>
  <si>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</si>
  <si>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</si>
  <si>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</si>
  <si>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</si>
  <si>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</si>
  <si>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</si>
  <si>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</si>
  <si>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</si>
  <si>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</si>
  <si>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</si>
  <si>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</si>
  <si>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</si>
  <si>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</si>
  <si>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</si>
  <si>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</si>
  <si>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</si>
  <si>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</si>
  <si>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</si>
  <si>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</si>
  <si>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</si>
  <si>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</si>
  <si>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</si>
  <si>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</si>
  <si>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</si>
  <si>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</si>
  <si>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</si>
  <si>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</si>
  <si>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</si>
  <si>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</si>
  <si>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</si>
  <si>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</si>
  <si>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</si>
  <si>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</si>
  <si>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</si>
  <si>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</si>
  <si>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</si>
  <si>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</si>
  <si>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</si>
  <si>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</si>
  <si>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</si>
  <si>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</si>
  <si>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</si>
  <si>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</si>
  <si>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</si>
  <si>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</si>
  <si>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</si>
  <si>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</si>
  <si>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</si>
  <si>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</si>
  <si>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</si>
  <si>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</si>
  <si>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</si>
  <si>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</si>
  <si>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</si>
  <si>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</si>
  <si>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</si>
  <si>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</si>
  <si>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</si>
  <si>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</si>
  <si>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</si>
  <si>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</si>
  <si>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</si>
  <si>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</si>
  <si>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</si>
  <si>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</si>
  <si>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</si>
  <si>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</si>
  <si>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</si>
  <si>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</si>
  <si>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</si>
  <si>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</si>
  <si>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</si>
  <si>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</si>
  <si>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</si>
  <si>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</si>
  <si>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</si>
  <si>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</si>
  <si>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</si>
  <si>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</si>
  <si>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</si>
  <si>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</si>
  <si>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</si>
  <si>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</si>
  <si>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</si>
  <si>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</si>
  <si>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</si>
  <si>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</si>
  <si>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</si>
  <si>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</si>
  <si>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</si>
  <si>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</si>
  <si>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</si>
  <si>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</si>
  <si>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</si>
  <si>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</si>
  <si>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</si>
  <si>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</si>
  <si>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</si>
  <si>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</si>
  <si>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</si>
  <si>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</si>
  <si>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</si>
  <si>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</si>
  <si>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</si>
  <si>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</si>
  <si>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</si>
  <si>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</si>
  <si>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</si>
  <si>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</si>
  <si>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</si>
  <si>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</si>
  <si>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</si>
  <si>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</si>
  <si>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</si>
  <si>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</si>
  <si>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</si>
  <si>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</si>
  <si>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</si>
  <si>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</si>
  <si>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</si>
  <si>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</si>
  <si>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Vianey Castillo</t>
  </si>
  <si>
    <t>X</t>
  </si>
  <si>
    <t>¿Se tiene definido un costo de venta del proyecto?</t>
  </si>
  <si>
    <t>¿Se especifican todos los datos del proyecto?</t>
  </si>
  <si>
    <t>Plan de Proyecto</t>
  </si>
  <si>
    <t>¿Se generó una estimación del proyecto?</t>
  </si>
  <si>
    <t>¿Se tiene definida una estrategia?</t>
  </si>
  <si>
    <t>Jovanny Zepeda</t>
  </si>
  <si>
    <t>Todo el proceso de cambios ha sido vía 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</si>
</sst>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74000"/>
        <c:axId val="118974560"/>
      </c:barChart>
      <c:catAx>
        <c:axId val="1189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974560"/>
        <c:crosses val="autoZero"/>
        <c:auto val="1"/>
        <c:lblAlgn val="ctr"/>
        <c:lblOffset val="100"/>
        <c:noMultiLvlLbl val="0"/>
      </c:catAx>
      <c:valAx>
        <c:axId val="11897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9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34992"/>
        <c:axId val="193835552"/>
      </c:barChart>
      <c:catAx>
        <c:axId val="1938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835552"/>
        <c:crosses val="autoZero"/>
        <c:auto val="1"/>
        <c:lblAlgn val="ctr"/>
        <c:lblOffset val="100"/>
        <c:noMultiLvlLbl val="0"/>
      </c:catAx>
      <c:valAx>
        <c:axId val="19383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8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6144"/>
        <c:axId val="192797200"/>
      </c:barChart>
      <c:catAx>
        <c:axId val="1176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797200"/>
        <c:crosses val="autoZero"/>
        <c:auto val="1"/>
        <c:lblAlgn val="ctr"/>
        <c:lblOffset val="100"/>
        <c:noMultiLvlLbl val="0"/>
      </c:catAx>
      <c:valAx>
        <c:axId val="19279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75440"/>
        <c:axId val="198276000"/>
      </c:barChart>
      <c:catAx>
        <c:axId val="1982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76000"/>
        <c:crosses val="autoZero"/>
        <c:auto val="1"/>
        <c:lblAlgn val="ctr"/>
        <c:lblOffset val="100"/>
        <c:noMultiLvlLbl val="0"/>
      </c:catAx>
      <c:valAx>
        <c:axId val="1982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47625</xdr:rowOff>
    </xdr:from>
    <xdr:to>
      <xdr:col>7</xdr:col>
      <xdr:colOff>467974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0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28575</xdr:rowOff>
    </xdr:from>
    <xdr:to>
      <xdr:col>7</xdr:col>
      <xdr:colOff>391774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2857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9525</xdr:rowOff>
    </xdr:from>
    <xdr:to>
      <xdr:col>7</xdr:col>
      <xdr:colOff>610849</xdr:colOff>
      <xdr:row>0</xdr:row>
      <xdr:rowOff>834414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8175" y="9525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28575</xdr:rowOff>
    </xdr:from>
    <xdr:to>
      <xdr:col>6</xdr:col>
      <xdr:colOff>3087349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28575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9" sqref="C9:F9"/>
    </sheetView>
  </sheetViews>
  <sheetFormatPr baseColWidth="10" defaultColWidth="11.42578125" defaultRowHeight="12.75" x14ac:dyDescent="0.2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 x14ac:dyDescent="0.2"/>
    <row r="2" spans="1:6" ht="14.25" customHeight="1" x14ac:dyDescent="0.2"/>
    <row r="3" spans="1:6" ht="21" customHeight="1" x14ac:dyDescent="0.2">
      <c r="A3" s="76" t="s">
        <v>0</v>
      </c>
      <c r="B3" s="76"/>
      <c r="C3" s="76"/>
      <c r="D3" s="76"/>
      <c r="E3" s="76"/>
      <c r="F3" s="76"/>
    </row>
    <row r="5" spans="1:6" ht="15.75" x14ac:dyDescent="0.2">
      <c r="B5" s="77" t="s">
        <v>1</v>
      </c>
      <c r="C5" s="77"/>
      <c r="D5" s="77"/>
      <c r="E5" s="77"/>
      <c r="F5" s="77"/>
    </row>
    <row r="6" spans="1:6" ht="15.75" customHeight="1" x14ac:dyDescent="0.2">
      <c r="B6" s="5" t="s">
        <v>116</v>
      </c>
      <c r="C6" s="78" t="s">
        <v>139</v>
      </c>
      <c r="D6" s="79"/>
      <c r="E6" s="79"/>
      <c r="F6" s="80"/>
    </row>
    <row r="7" spans="1:6" ht="15.75" customHeight="1" x14ac:dyDescent="0.2">
      <c r="B7" s="6" t="s">
        <v>60</v>
      </c>
      <c r="C7" s="81" t="s">
        <v>147</v>
      </c>
      <c r="D7" s="82"/>
      <c r="E7" s="82"/>
      <c r="F7" s="83"/>
    </row>
    <row r="8" spans="1:6" ht="15.75" customHeight="1" x14ac:dyDescent="0.2">
      <c r="B8" s="6" t="s">
        <v>2</v>
      </c>
      <c r="C8" s="84">
        <v>42494</v>
      </c>
      <c r="D8" s="82"/>
      <c r="E8" s="82"/>
      <c r="F8" s="83"/>
    </row>
    <row r="9" spans="1:6" ht="15.75" customHeight="1" x14ac:dyDescent="0.2">
      <c r="B9" s="6" t="s">
        <v>3</v>
      </c>
      <c r="C9" s="81" t="s">
        <v>140</v>
      </c>
      <c r="D9" s="82"/>
      <c r="E9" s="82"/>
      <c r="F9" s="83"/>
    </row>
    <row r="10" spans="1:6" ht="16.5" customHeight="1" x14ac:dyDescent="0.2"/>
    <row r="11" spans="1:6" ht="16.5" customHeight="1" x14ac:dyDescent="0.2"/>
    <row r="12" spans="1:6" ht="16.5" customHeight="1" x14ac:dyDescent="0.2">
      <c r="B12" s="73" t="s">
        <v>113</v>
      </c>
      <c r="C12" s="73"/>
      <c r="D12" s="73"/>
    </row>
    <row r="13" spans="1:6" ht="16.5" customHeight="1" x14ac:dyDescent="0.2">
      <c r="B13" s="7" t="s">
        <v>4</v>
      </c>
      <c r="C13" s="7" t="s">
        <v>5</v>
      </c>
      <c r="D13" s="7" t="s">
        <v>6</v>
      </c>
    </row>
    <row r="14" spans="1:6" ht="16.5" customHeight="1" x14ac:dyDescent="0.2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 x14ac:dyDescent="0.2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 x14ac:dyDescent="0.2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 x14ac:dyDescent="0.2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COUNTIF((Procesos!D33:D36),"x")/(COUNTIF((Procesos!D33:D36),"x")+COUNTIF((Procesos!E33:E36),"x"))</f>
        <v>#DIV/0!</v>
      </c>
    </row>
    <row r="18" spans="2:8" ht="16.5" customHeight="1" x14ac:dyDescent="0.2"/>
    <row r="19" spans="2:8" ht="16.5" customHeight="1" x14ac:dyDescent="0.2">
      <c r="B19" s="73" t="s">
        <v>114</v>
      </c>
      <c r="C19" s="73"/>
      <c r="D19" s="73"/>
    </row>
    <row r="20" spans="2:8" ht="16.5" customHeight="1" x14ac:dyDescent="0.2">
      <c r="B20" s="14" t="s">
        <v>4</v>
      </c>
      <c r="C20" s="7" t="s">
        <v>5</v>
      </c>
      <c r="D20" s="7" t="s">
        <v>6</v>
      </c>
    </row>
    <row r="21" spans="2:8" ht="16.5" customHeight="1" x14ac:dyDescent="0.2">
      <c r="B21" s="8" t="str">
        <f>Productos!B5</f>
        <v>Análisis de Requerimientos</v>
      </c>
      <c r="C21" s="9">
        <f>COUNTA(Productos!D6:D16)</f>
        <v>11</v>
      </c>
      <c r="D21" s="10">
        <f>COUNTIF((Productos!D6:D16),"x")/(COUNTIF((Productos!D6:D16),"x")+COUNTIF((Productos!E6:E16),"x"))</f>
        <v>1</v>
      </c>
    </row>
    <row r="22" spans="2:8" ht="16.5" customHeight="1" x14ac:dyDescent="0.2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 x14ac:dyDescent="0.2">
      <c r="B23" s="8" t="str">
        <f>Productos!B33</f>
        <v>Propuesta</v>
      </c>
      <c r="C23" s="9">
        <f>COUNTA(Productos!D34:D44)</f>
        <v>11</v>
      </c>
      <c r="D23" s="10">
        <f>COUNTIF((Productos!D34:D44),"x")/(COUNTIF((Productos!D34:D44),"x")+COUNTIF((Productos!E34:E44),"x"))</f>
        <v>1</v>
      </c>
    </row>
    <row r="24" spans="2:8" ht="16.5" customHeight="1" x14ac:dyDescent="0.2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 x14ac:dyDescent="0.2">
      <c r="B25" s="8" t="str">
        <f>Productos!B64</f>
        <v>Plan de Pruebas</v>
      </c>
      <c r="C25" s="9">
        <f>COUNTA(Productos!D65:D69)</f>
        <v>5</v>
      </c>
      <c r="D25" s="10">
        <f>COUNTIF((Productos!D65:D69),"x")/(COUNTIF((Productos!D65:D69),"x")+COUNTIF((Productos!E65:E69),"x"))</f>
        <v>1</v>
      </c>
    </row>
    <row r="26" spans="2:8" ht="16.5" customHeight="1" x14ac:dyDescent="0.2">
      <c r="B26" s="8" t="str">
        <f>Productos!B71</f>
        <v>Carta de Aceptación</v>
      </c>
      <c r="C26" s="9">
        <f>COUNTA(Productos!D72:D74)</f>
        <v>0</v>
      </c>
      <c r="D26" s="10" t="e">
        <f>COUNTIF((Productos!D72:D74),"x")/(COUNTIF((Productos!D72:D74),"x")+COUNTIF((Productos!E72:E74),"x"))</f>
        <v>#DIV/0!</v>
      </c>
    </row>
    <row r="27" spans="2:8" ht="19.5" customHeight="1" x14ac:dyDescent="0.2"/>
    <row r="28" spans="2:8" s="3" customFormat="1" ht="18" customHeight="1" x14ac:dyDescent="0.2">
      <c r="B28" s="74" t="s">
        <v>115</v>
      </c>
      <c r="C28" s="75"/>
      <c r="D28" s="75"/>
      <c r="E28" s="2"/>
      <c r="F28" s="4"/>
      <c r="G28" s="4"/>
      <c r="H28" s="4"/>
    </row>
    <row r="29" spans="2:8" s="3" customFormat="1" ht="15.75" customHeight="1" x14ac:dyDescent="0.2">
      <c r="B29" s="13" t="s">
        <v>4</v>
      </c>
      <c r="C29" s="13" t="s">
        <v>7</v>
      </c>
      <c r="D29" s="13" t="s">
        <v>6</v>
      </c>
      <c r="E29" s="2"/>
    </row>
    <row r="30" spans="2:8" s="3" customFormat="1" ht="16.5" x14ac:dyDescent="0.2">
      <c r="B30" s="8" t="str">
        <f>[1]Fisica!B4</f>
        <v>Elementos de Configuración</v>
      </c>
      <c r="C30" s="12">
        <f>COUNTA(Física!D6:D8)</f>
        <v>2</v>
      </c>
      <c r="D30" s="10">
        <f>COUNTIF((Física!D6:D8),"x")/(COUNTIF((Física!D6:D8),"x")+COUNTIF((Física!E6:E8),"x"))</f>
        <v>1</v>
      </c>
      <c r="E30" s="2"/>
    </row>
    <row r="31" spans="2:8" s="3" customFormat="1" ht="16.5" x14ac:dyDescent="0.2">
      <c r="B31" s="8" t="str">
        <f>[1]Fisica!B9</f>
        <v>Línea Base</v>
      </c>
      <c r="C31" s="12">
        <f>COUNTA(Física!D11:D14)</f>
        <v>3</v>
      </c>
      <c r="D31" s="10">
        <f>COUNTIF((Física!D11:D14),"x")/(COUNTIF((Física!D11:D14),"x")+COUNTIF((Física!E11:E14),"x"))</f>
        <v>1</v>
      </c>
      <c r="E31" s="2"/>
    </row>
    <row r="32" spans="2:8" s="3" customFormat="1" ht="16.5" x14ac:dyDescent="0.2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 x14ac:dyDescent="0.2"/>
    <row r="34" spans="2:5" s="3" customFormat="1" ht="18.75" customHeight="1" x14ac:dyDescent="0.2">
      <c r="B34" s="73" t="s">
        <v>8</v>
      </c>
      <c r="C34" s="73"/>
      <c r="D34" s="73"/>
      <c r="E34" s="4"/>
    </row>
    <row r="35" spans="2:5" s="3" customFormat="1" ht="16.5" x14ac:dyDescent="0.2">
      <c r="B35" s="7" t="s">
        <v>4</v>
      </c>
      <c r="C35" s="7" t="s">
        <v>5</v>
      </c>
      <c r="D35" s="7" t="s">
        <v>6</v>
      </c>
      <c r="E35" s="4"/>
    </row>
    <row r="36" spans="2:5" s="3" customFormat="1" ht="16.5" x14ac:dyDescent="0.2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 x14ac:dyDescent="0.2">
      <c r="B37" s="11" t="str">
        <f>[1]Funcional!B10</f>
        <v>Entregables</v>
      </c>
      <c r="C37" s="9">
        <f>COUNTA(Funcional!D12:D19)</f>
        <v>5</v>
      </c>
      <c r="D37" s="10">
        <f>COUNTIF((Funcional!D12:D19),"x")/(COUNTIF((Funcional!D12:D19),"x")+COUNTIF((Funcional!E12:E19),"x"))</f>
        <v>1</v>
      </c>
    </row>
    <row r="38" spans="2:5" s="3" customFormat="1" ht="16.5" x14ac:dyDescent="0.2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 x14ac:dyDescent="0.2"/>
    <row r="40" spans="2:5" s="3" customFormat="1" x14ac:dyDescent="0.2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D33" sqref="D33"/>
    </sheetView>
  </sheetViews>
  <sheetFormatPr baseColWidth="10" defaultColWidth="11.5703125" defaultRowHeight="12.75" x14ac:dyDescent="0.2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9.7109375" style="2" customWidth="1"/>
    <col min="8" max="16384" width="11.5703125" style="2"/>
  </cols>
  <sheetData>
    <row r="1" spans="2:7" ht="67.5" customHeight="1" x14ac:dyDescent="0.2"/>
    <row r="2" spans="2:7" x14ac:dyDescent="0.2">
      <c r="B2" s="15"/>
      <c r="C2" s="15"/>
      <c r="D2" s="16"/>
      <c r="E2" s="16"/>
      <c r="F2" s="16"/>
      <c r="G2" s="15"/>
    </row>
    <row r="3" spans="2:7" ht="21" customHeight="1" x14ac:dyDescent="0.2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21" customHeight="1" x14ac:dyDescent="0.2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s="18" customFormat="1" ht="18" customHeight="1" x14ac:dyDescent="0.2">
      <c r="B5" s="88" t="s">
        <v>15</v>
      </c>
      <c r="C5" s="88"/>
      <c r="D5" s="88"/>
      <c r="E5" s="88"/>
      <c r="F5" s="88"/>
      <c r="G5" s="88"/>
    </row>
    <row r="6" spans="2:7" s="24" customFormat="1" ht="16.5" x14ac:dyDescent="0.2">
      <c r="B6" s="20">
        <v>1</v>
      </c>
      <c r="C6" s="21" t="s">
        <v>16</v>
      </c>
      <c r="D6" s="22" t="s">
        <v>141</v>
      </c>
      <c r="E6" s="22"/>
      <c r="F6" s="22"/>
      <c r="G6" s="23"/>
    </row>
    <row r="7" spans="2:7" s="24" customFormat="1" ht="16.5" x14ac:dyDescent="0.2">
      <c r="B7" s="20">
        <f>B6+1</f>
        <v>2</v>
      </c>
      <c r="C7" s="21" t="s">
        <v>17</v>
      </c>
      <c r="D7" s="22" t="s">
        <v>141</v>
      </c>
      <c r="E7" s="22"/>
      <c r="F7" s="22"/>
      <c r="G7" s="23"/>
    </row>
    <row r="8" spans="2:7" s="24" customFormat="1" ht="16.5" x14ac:dyDescent="0.2">
      <c r="B8" s="20">
        <f t="shared" ref="B8:B11" si="0">B7+1</f>
        <v>3</v>
      </c>
      <c r="C8" s="21" t="s">
        <v>67</v>
      </c>
      <c r="D8" s="22" t="s">
        <v>141</v>
      </c>
      <c r="E8" s="22"/>
      <c r="F8" s="22"/>
      <c r="G8" s="23"/>
    </row>
    <row r="9" spans="2:7" s="24" customFormat="1" ht="16.5" x14ac:dyDescent="0.2">
      <c r="B9" s="20">
        <f t="shared" si="0"/>
        <v>4</v>
      </c>
      <c r="C9" s="21" t="s">
        <v>18</v>
      </c>
      <c r="D9" s="22" t="s">
        <v>141</v>
      </c>
      <c r="E9" s="22"/>
      <c r="F9" s="22"/>
      <c r="G9" s="23"/>
    </row>
    <row r="10" spans="2:7" s="24" customFormat="1" ht="16.5" x14ac:dyDescent="0.2">
      <c r="B10" s="20">
        <f t="shared" si="0"/>
        <v>5</v>
      </c>
      <c r="C10" s="21" t="s">
        <v>68</v>
      </c>
      <c r="D10" s="22" t="s">
        <v>141</v>
      </c>
      <c r="E10" s="22"/>
      <c r="F10" s="22"/>
      <c r="G10" s="23"/>
    </row>
    <row r="11" spans="2:7" s="24" customFormat="1" ht="16.5" x14ac:dyDescent="0.2">
      <c r="B11" s="20">
        <f t="shared" si="0"/>
        <v>6</v>
      </c>
      <c r="C11" s="21" t="s">
        <v>69</v>
      </c>
      <c r="D11" s="22" t="s">
        <v>141</v>
      </c>
      <c r="E11" s="22"/>
      <c r="F11" s="22"/>
      <c r="G11" s="23"/>
    </row>
    <row r="12" spans="2:7" s="24" customFormat="1" ht="16.5" x14ac:dyDescent="0.2"/>
    <row r="13" spans="2:7" s="18" customFormat="1" ht="18" customHeight="1" x14ac:dyDescent="0.2">
      <c r="B13" s="86" t="s">
        <v>61</v>
      </c>
      <c r="C13" s="87"/>
      <c r="D13" s="88"/>
      <c r="E13" s="88"/>
      <c r="F13" s="88"/>
      <c r="G13" s="88"/>
    </row>
    <row r="14" spans="2:7" s="24" customFormat="1" ht="16.5" x14ac:dyDescent="0.2">
      <c r="B14" s="20">
        <v>1</v>
      </c>
      <c r="C14" s="21" t="s">
        <v>70</v>
      </c>
      <c r="D14" s="22" t="s">
        <v>141</v>
      </c>
      <c r="E14" s="22"/>
      <c r="F14" s="22"/>
      <c r="G14" s="23"/>
    </row>
    <row r="15" spans="2:7" s="24" customFormat="1" ht="16.5" x14ac:dyDescent="0.2">
      <c r="B15" s="20">
        <f>B14+1</f>
        <v>2</v>
      </c>
      <c r="C15" s="21" t="s">
        <v>71</v>
      </c>
      <c r="D15" s="22" t="s">
        <v>141</v>
      </c>
      <c r="E15" s="22"/>
      <c r="F15" s="22"/>
      <c r="G15" s="23"/>
    </row>
    <row r="16" spans="2:7" s="24" customFormat="1" ht="16.5" x14ac:dyDescent="0.2">
      <c r="B16" s="20">
        <f t="shared" ref="B16:B20" si="1">B15+1</f>
        <v>3</v>
      </c>
      <c r="C16" s="21" t="s">
        <v>72</v>
      </c>
      <c r="D16" s="22" t="s">
        <v>141</v>
      </c>
      <c r="E16" s="22"/>
      <c r="F16" s="22"/>
      <c r="G16" s="23"/>
    </row>
    <row r="17" spans="2:7" s="24" customFormat="1" ht="16.5" x14ac:dyDescent="0.2">
      <c r="B17" s="20">
        <f t="shared" si="1"/>
        <v>4</v>
      </c>
      <c r="C17" s="24" t="s">
        <v>73</v>
      </c>
      <c r="D17" s="22" t="s">
        <v>141</v>
      </c>
      <c r="E17" s="22"/>
      <c r="F17" s="22"/>
      <c r="G17" s="23"/>
    </row>
    <row r="18" spans="2:7" s="24" customFormat="1" ht="16.5" x14ac:dyDescent="0.2">
      <c r="B18" s="20">
        <f t="shared" si="1"/>
        <v>5</v>
      </c>
      <c r="C18" s="21" t="s">
        <v>74</v>
      </c>
      <c r="D18" s="22" t="s">
        <v>141</v>
      </c>
      <c r="E18" s="22"/>
      <c r="F18" s="22"/>
      <c r="G18" s="23"/>
    </row>
    <row r="19" spans="2:7" s="24" customFormat="1" ht="16.5" x14ac:dyDescent="0.2">
      <c r="B19" s="20">
        <f t="shared" si="1"/>
        <v>6</v>
      </c>
      <c r="C19" s="21" t="s">
        <v>75</v>
      </c>
      <c r="D19" s="22" t="s">
        <v>141</v>
      </c>
      <c r="E19" s="22"/>
      <c r="F19" s="22"/>
      <c r="G19" s="23"/>
    </row>
    <row r="20" spans="2:7" s="24" customFormat="1" ht="16.5" x14ac:dyDescent="0.2">
      <c r="B20" s="20">
        <f t="shared" si="1"/>
        <v>7</v>
      </c>
      <c r="C20" s="21" t="s">
        <v>120</v>
      </c>
      <c r="D20" s="22" t="s">
        <v>141</v>
      </c>
      <c r="E20" s="22"/>
      <c r="F20" s="22"/>
      <c r="G20" s="23"/>
    </row>
    <row r="21" spans="2:7" s="24" customFormat="1" ht="16.5" x14ac:dyDescent="0.2"/>
    <row r="22" spans="2:7" s="18" customFormat="1" ht="18" customHeight="1" x14ac:dyDescent="0.2">
      <c r="B22" s="86" t="s">
        <v>62</v>
      </c>
      <c r="C22" s="87"/>
      <c r="D22" s="88"/>
      <c r="E22" s="88"/>
      <c r="F22" s="88"/>
      <c r="G22" s="88"/>
    </row>
    <row r="23" spans="2:7" s="24" customFormat="1" ht="16.5" x14ac:dyDescent="0.2">
      <c r="B23" s="20">
        <v>1</v>
      </c>
      <c r="C23" s="25" t="s">
        <v>76</v>
      </c>
      <c r="D23" s="22" t="s">
        <v>141</v>
      </c>
      <c r="E23" s="22"/>
      <c r="F23" s="22"/>
      <c r="G23" s="23"/>
    </row>
    <row r="24" spans="2:7" s="24" customFormat="1" ht="16.5" x14ac:dyDescent="0.2">
      <c r="B24" s="20">
        <f>+B23+1</f>
        <v>2</v>
      </c>
      <c r="C24" s="25" t="s">
        <v>77</v>
      </c>
      <c r="D24" s="22" t="s">
        <v>141</v>
      </c>
      <c r="E24" s="22"/>
      <c r="F24" s="22"/>
      <c r="G24" s="23"/>
    </row>
    <row r="25" spans="2:7" s="24" customFormat="1" ht="16.5" x14ac:dyDescent="0.2">
      <c r="B25" s="20">
        <f>+B24+1</f>
        <v>3</v>
      </c>
      <c r="C25" s="25" t="s">
        <v>78</v>
      </c>
      <c r="D25" s="22" t="s">
        <v>141</v>
      </c>
      <c r="E25" s="22"/>
      <c r="F25" s="22"/>
      <c r="G25" s="23"/>
    </row>
    <row r="26" spans="2:7" s="24" customFormat="1" ht="16.5" x14ac:dyDescent="0.2">
      <c r="B26" s="20">
        <f t="shared" ref="B26:B30" si="2">+B25+1</f>
        <v>4</v>
      </c>
      <c r="C26" s="25" t="s">
        <v>79</v>
      </c>
      <c r="D26" s="22" t="s">
        <v>141</v>
      </c>
      <c r="E26" s="22"/>
      <c r="F26" s="22"/>
      <c r="G26" s="23"/>
    </row>
    <row r="27" spans="2:7" s="24" customFormat="1" ht="16.5" x14ac:dyDescent="0.2">
      <c r="B27" s="20">
        <f t="shared" si="2"/>
        <v>5</v>
      </c>
      <c r="C27" s="25" t="s">
        <v>80</v>
      </c>
      <c r="D27" s="22" t="s">
        <v>141</v>
      </c>
      <c r="E27" s="22"/>
      <c r="F27" s="22"/>
      <c r="G27" s="23"/>
    </row>
    <row r="28" spans="2:7" s="24" customFormat="1" ht="16.5" x14ac:dyDescent="0.2">
      <c r="B28" s="20">
        <f t="shared" si="2"/>
        <v>6</v>
      </c>
      <c r="C28" s="25" t="s">
        <v>81</v>
      </c>
      <c r="D28" s="22" t="s">
        <v>141</v>
      </c>
      <c r="E28" s="22"/>
      <c r="F28" s="22"/>
      <c r="G28" s="23"/>
    </row>
    <row r="29" spans="2:7" s="24" customFormat="1" ht="16.5" x14ac:dyDescent="0.2">
      <c r="B29" s="20">
        <f t="shared" si="2"/>
        <v>7</v>
      </c>
      <c r="C29" s="25" t="s">
        <v>83</v>
      </c>
      <c r="D29" s="22" t="s">
        <v>141</v>
      </c>
      <c r="E29" s="22"/>
      <c r="F29" s="22"/>
      <c r="G29" s="23"/>
    </row>
    <row r="30" spans="2:7" s="24" customFormat="1" ht="16.5" x14ac:dyDescent="0.2">
      <c r="B30" s="20">
        <f t="shared" si="2"/>
        <v>8</v>
      </c>
      <c r="C30" s="25" t="s">
        <v>82</v>
      </c>
      <c r="D30" s="22" t="s">
        <v>141</v>
      </c>
      <c r="E30" s="22"/>
      <c r="F30" s="22"/>
      <c r="G30" s="23"/>
    </row>
    <row r="31" spans="2:7" s="24" customFormat="1" ht="16.5" x14ac:dyDescent="0.2"/>
    <row r="32" spans="2:7" s="18" customFormat="1" ht="18" customHeight="1" x14ac:dyDescent="0.2">
      <c r="B32" s="85" t="s">
        <v>63</v>
      </c>
      <c r="C32" s="85"/>
      <c r="D32" s="19"/>
      <c r="E32" s="19"/>
      <c r="F32" s="19"/>
      <c r="G32" s="19"/>
    </row>
    <row r="33" spans="2:7" s="24" customFormat="1" ht="16.5" x14ac:dyDescent="0.2">
      <c r="B33" s="20">
        <v>1</v>
      </c>
      <c r="C33" s="21" t="s">
        <v>117</v>
      </c>
      <c r="D33" s="22"/>
      <c r="E33" s="22"/>
      <c r="F33" s="22"/>
      <c r="G33" s="23"/>
    </row>
    <row r="34" spans="2:7" s="24" customFormat="1" ht="16.5" x14ac:dyDescent="0.2">
      <c r="B34" s="20">
        <f>+B33+1</f>
        <v>2</v>
      </c>
      <c r="C34" s="21" t="s">
        <v>118</v>
      </c>
      <c r="D34" s="22"/>
      <c r="E34" s="22"/>
      <c r="F34" s="22"/>
      <c r="G34" s="23"/>
    </row>
    <row r="35" spans="2:7" s="24" customFormat="1" ht="16.5" x14ac:dyDescent="0.2">
      <c r="B35" s="20">
        <f t="shared" ref="B35:B36" si="3">+B34+1</f>
        <v>3</v>
      </c>
      <c r="C35" s="21" t="s">
        <v>84</v>
      </c>
      <c r="D35" s="22"/>
      <c r="E35" s="22"/>
      <c r="F35" s="22"/>
      <c r="G35" s="23"/>
    </row>
    <row r="36" spans="2:7" s="24" customFormat="1" ht="16.5" x14ac:dyDescent="0.2">
      <c r="B36" s="20">
        <f t="shared" si="3"/>
        <v>4</v>
      </c>
      <c r="C36" s="21" t="s">
        <v>119</v>
      </c>
      <c r="D36" s="22"/>
      <c r="E36" s="22"/>
      <c r="F36" s="22"/>
      <c r="G36" s="23"/>
    </row>
    <row r="37" spans="2:7" s="24" customFormat="1" ht="16.5" x14ac:dyDescent="0.2"/>
    <row r="38" spans="2:7" s="24" customFormat="1" ht="16.5" x14ac:dyDescent="0.2">
      <c r="B38" s="26"/>
      <c r="C38" s="27"/>
    </row>
  </sheetData>
  <mergeCells count="13">
    <mergeCell ref="B3:C4"/>
    <mergeCell ref="D3:F3"/>
    <mergeCell ref="G3:G4"/>
    <mergeCell ref="B5:C5"/>
    <mergeCell ref="D5:E5"/>
    <mergeCell ref="F5:G5"/>
    <mergeCell ref="B32:C32"/>
    <mergeCell ref="B13:C13"/>
    <mergeCell ref="D13:E13"/>
    <mergeCell ref="F13:G13"/>
    <mergeCell ref="B22:C22"/>
    <mergeCell ref="D22:E22"/>
    <mergeCell ref="F22:G22"/>
  </mergeCells>
  <conditionalFormatting sqref="D23:F30 C28:C30">
    <cfRule type="expression" dxfId="1" priority="2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7" workbookViewId="0">
      <selection activeCell="D72" sqref="D72"/>
    </sheetView>
  </sheetViews>
  <sheetFormatPr baseColWidth="10" defaultColWidth="11.42578125" defaultRowHeight="12.75" x14ac:dyDescent="0.2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9.7109375" style="1" customWidth="1"/>
    <col min="8" max="16384" width="11.42578125" style="1"/>
  </cols>
  <sheetData>
    <row r="1" spans="1:7" ht="67.5" customHeight="1" x14ac:dyDescent="0.2"/>
    <row r="2" spans="1:7" x14ac:dyDescent="0.2">
      <c r="A2" s="15"/>
      <c r="B2" s="47"/>
      <c r="C2" s="15"/>
      <c r="D2" s="16"/>
      <c r="E2" s="16"/>
      <c r="F2" s="16"/>
      <c r="G2" s="15"/>
    </row>
    <row r="3" spans="1:7" s="35" customFormat="1" ht="17.25" customHeight="1" x14ac:dyDescent="0.25">
      <c r="A3" s="34"/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1:7" s="35" customFormat="1" ht="17.25" customHeight="1" x14ac:dyDescent="0.25">
      <c r="A4" s="34"/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1:7" s="29" customFormat="1" ht="16.5" customHeight="1" x14ac:dyDescent="0.2">
      <c r="A5" s="28"/>
      <c r="B5" s="88" t="s">
        <v>121</v>
      </c>
      <c r="C5" s="88"/>
      <c r="D5" s="88"/>
      <c r="E5" s="88"/>
      <c r="F5" s="88"/>
      <c r="G5" s="88"/>
    </row>
    <row r="6" spans="1:7" s="33" customFormat="1" ht="16.5" x14ac:dyDescent="0.3">
      <c r="A6" s="32"/>
      <c r="B6" s="45">
        <v>1</v>
      </c>
      <c r="C6" s="37" t="s">
        <v>85</v>
      </c>
      <c r="D6" s="38" t="s">
        <v>141</v>
      </c>
      <c r="E6" s="39"/>
      <c r="F6" s="39"/>
      <c r="G6" s="40"/>
    </row>
    <row r="7" spans="1:7" s="33" customFormat="1" ht="16.5" x14ac:dyDescent="0.3">
      <c r="A7" s="32"/>
      <c r="B7" s="46">
        <f>+B6+1</f>
        <v>2</v>
      </c>
      <c r="C7" s="37" t="s">
        <v>86</v>
      </c>
      <c r="D7" s="38" t="s">
        <v>141</v>
      </c>
      <c r="E7" s="39"/>
      <c r="F7" s="39"/>
      <c r="G7" s="40"/>
    </row>
    <row r="8" spans="1:7" s="33" customFormat="1" ht="16.5" x14ac:dyDescent="0.3">
      <c r="A8" s="32"/>
      <c r="B8" s="46">
        <f t="shared" ref="B8:B16" si="0">+B7+1</f>
        <v>3</v>
      </c>
      <c r="C8" s="37" t="s">
        <v>87</v>
      </c>
      <c r="D8" s="38" t="s">
        <v>141</v>
      </c>
      <c r="E8" s="39"/>
      <c r="F8" s="39"/>
      <c r="G8" s="40"/>
    </row>
    <row r="9" spans="1:7" s="33" customFormat="1" ht="16.5" x14ac:dyDescent="0.3">
      <c r="A9" s="32"/>
      <c r="B9" s="46">
        <f t="shared" si="0"/>
        <v>4</v>
      </c>
      <c r="C9" s="37" t="s">
        <v>122</v>
      </c>
      <c r="D9" s="38" t="s">
        <v>141</v>
      </c>
      <c r="E9" s="39"/>
      <c r="F9" s="39"/>
      <c r="G9" s="40"/>
    </row>
    <row r="10" spans="1:7" s="33" customFormat="1" ht="16.5" x14ac:dyDescent="0.3">
      <c r="A10" s="32"/>
      <c r="B10" s="46">
        <f t="shared" si="0"/>
        <v>5</v>
      </c>
      <c r="C10" s="37" t="s">
        <v>88</v>
      </c>
      <c r="D10" s="38" t="s">
        <v>141</v>
      </c>
      <c r="E10" s="39"/>
      <c r="F10" s="39"/>
      <c r="G10" s="40"/>
    </row>
    <row r="11" spans="1:7" s="33" customFormat="1" ht="16.5" x14ac:dyDescent="0.3">
      <c r="A11" s="32"/>
      <c r="B11" s="46">
        <f t="shared" si="0"/>
        <v>6</v>
      </c>
      <c r="C11" s="37" t="s">
        <v>89</v>
      </c>
      <c r="D11" s="38" t="s">
        <v>141</v>
      </c>
      <c r="E11" s="39"/>
      <c r="F11" s="39"/>
      <c r="G11" s="40"/>
    </row>
    <row r="12" spans="1:7" s="33" customFormat="1" ht="16.5" x14ac:dyDescent="0.3">
      <c r="A12" s="32"/>
      <c r="B12" s="46">
        <f t="shared" si="0"/>
        <v>7</v>
      </c>
      <c r="C12" s="37" t="s">
        <v>123</v>
      </c>
      <c r="D12" s="38" t="s">
        <v>141</v>
      </c>
      <c r="E12" s="39"/>
      <c r="F12" s="39"/>
      <c r="G12" s="40"/>
    </row>
    <row r="13" spans="1:7" s="33" customFormat="1" ht="16.5" x14ac:dyDescent="0.3">
      <c r="A13" s="32"/>
      <c r="B13" s="46">
        <f t="shared" si="0"/>
        <v>8</v>
      </c>
      <c r="C13" s="37" t="s">
        <v>90</v>
      </c>
      <c r="D13" s="38" t="s">
        <v>141</v>
      </c>
      <c r="E13" s="39"/>
      <c r="F13" s="39"/>
      <c r="G13" s="40"/>
    </row>
    <row r="14" spans="1:7" s="33" customFormat="1" ht="33" x14ac:dyDescent="0.3">
      <c r="A14" s="32"/>
      <c r="B14" s="46">
        <f t="shared" si="0"/>
        <v>9</v>
      </c>
      <c r="C14" s="37" t="s">
        <v>124</v>
      </c>
      <c r="D14" s="38" t="s">
        <v>141</v>
      </c>
      <c r="E14" s="39"/>
      <c r="F14" s="39"/>
      <c r="G14" s="40"/>
    </row>
    <row r="15" spans="1:7" s="33" customFormat="1" ht="18.75" customHeight="1" x14ac:dyDescent="0.3">
      <c r="A15" s="32"/>
      <c r="B15" s="46">
        <f t="shared" si="0"/>
        <v>10</v>
      </c>
      <c r="C15" s="21" t="s">
        <v>91</v>
      </c>
      <c r="D15" s="38" t="s">
        <v>141</v>
      </c>
      <c r="E15" s="39"/>
      <c r="F15" s="39"/>
      <c r="G15" s="40"/>
    </row>
    <row r="16" spans="1:7" s="33" customFormat="1" ht="16.5" x14ac:dyDescent="0.3">
      <c r="A16" s="32"/>
      <c r="B16" s="46">
        <f t="shared" si="0"/>
        <v>11</v>
      </c>
      <c r="C16" s="21" t="s">
        <v>92</v>
      </c>
      <c r="D16" s="38" t="s">
        <v>141</v>
      </c>
      <c r="E16" s="39"/>
      <c r="F16" s="39"/>
      <c r="G16" s="40"/>
    </row>
    <row r="17" spans="1:7" s="33" customFormat="1" ht="16.5" x14ac:dyDescent="0.3">
      <c r="A17" s="32"/>
      <c r="B17" s="48"/>
      <c r="C17" s="41"/>
      <c r="D17" s="41"/>
      <c r="E17" s="41"/>
      <c r="F17" s="41"/>
      <c r="G17" s="41"/>
    </row>
    <row r="18" spans="1:7" s="44" customFormat="1" ht="16.5" customHeight="1" x14ac:dyDescent="0.25">
      <c r="A18" s="43"/>
      <c r="B18" s="88" t="s">
        <v>19</v>
      </c>
      <c r="C18" s="88"/>
      <c r="D18" s="88"/>
      <c r="E18" s="88"/>
      <c r="F18" s="88"/>
      <c r="G18" s="88"/>
    </row>
    <row r="19" spans="1:7" s="33" customFormat="1" ht="16.5" x14ac:dyDescent="0.3">
      <c r="A19" s="32"/>
      <c r="B19" s="46">
        <v>1</v>
      </c>
      <c r="C19" s="37" t="s">
        <v>125</v>
      </c>
      <c r="D19" s="38" t="s">
        <v>141</v>
      </c>
      <c r="E19" s="39"/>
      <c r="F19" s="39"/>
      <c r="G19" s="40"/>
    </row>
    <row r="20" spans="1:7" s="33" customFormat="1" ht="16.5" x14ac:dyDescent="0.3">
      <c r="A20" s="32"/>
      <c r="B20" s="46">
        <f>B19+1</f>
        <v>2</v>
      </c>
      <c r="C20" s="37" t="s">
        <v>126</v>
      </c>
      <c r="D20" s="38" t="s">
        <v>141</v>
      </c>
      <c r="E20" s="39"/>
      <c r="F20" s="39"/>
      <c r="G20" s="40"/>
    </row>
    <row r="21" spans="1:7" s="33" customFormat="1" ht="16.5" x14ac:dyDescent="0.3">
      <c r="A21" s="32"/>
      <c r="B21" s="46">
        <f t="shared" ref="B21:B31" si="1">B20+1</f>
        <v>3</v>
      </c>
      <c r="C21" s="37" t="s">
        <v>127</v>
      </c>
      <c r="D21" s="38" t="s">
        <v>141</v>
      </c>
      <c r="E21" s="39"/>
      <c r="F21" s="39"/>
      <c r="G21" s="40"/>
    </row>
    <row r="22" spans="1:7" s="33" customFormat="1" ht="16.5" x14ac:dyDescent="0.3">
      <c r="A22" s="32"/>
      <c r="B22" s="46">
        <f t="shared" si="1"/>
        <v>4</v>
      </c>
      <c r="C22" s="37" t="s">
        <v>128</v>
      </c>
      <c r="D22" s="38" t="s">
        <v>141</v>
      </c>
      <c r="E22" s="39"/>
      <c r="F22" s="39"/>
      <c r="G22" s="40"/>
    </row>
    <row r="23" spans="1:7" s="33" customFormat="1" ht="16.5" x14ac:dyDescent="0.3">
      <c r="A23" s="32"/>
      <c r="B23" s="46">
        <f t="shared" si="1"/>
        <v>5</v>
      </c>
      <c r="C23" s="37" t="s">
        <v>129</v>
      </c>
      <c r="D23" s="38" t="s">
        <v>141</v>
      </c>
      <c r="E23" s="39"/>
      <c r="F23" s="39"/>
      <c r="G23" s="40"/>
    </row>
    <row r="24" spans="1:7" s="33" customFormat="1" ht="16.5" x14ac:dyDescent="0.3">
      <c r="A24" s="32"/>
      <c r="B24" s="46">
        <f t="shared" si="1"/>
        <v>6</v>
      </c>
      <c r="C24" s="37" t="s">
        <v>130</v>
      </c>
      <c r="D24" s="38" t="s">
        <v>141</v>
      </c>
      <c r="E24" s="39"/>
      <c r="F24" s="39"/>
      <c r="G24" s="40"/>
    </row>
    <row r="25" spans="1:7" s="33" customFormat="1" ht="16.5" x14ac:dyDescent="0.3">
      <c r="A25" s="32"/>
      <c r="B25" s="46">
        <f t="shared" si="1"/>
        <v>7</v>
      </c>
      <c r="C25" s="37" t="s">
        <v>93</v>
      </c>
      <c r="D25" s="38" t="s">
        <v>141</v>
      </c>
      <c r="E25" s="39"/>
      <c r="F25" s="39"/>
      <c r="G25" s="40"/>
    </row>
    <row r="26" spans="1:7" s="33" customFormat="1" ht="16.5" x14ac:dyDescent="0.3">
      <c r="A26" s="32"/>
      <c r="B26" s="46">
        <f t="shared" si="1"/>
        <v>8</v>
      </c>
      <c r="C26" s="37" t="s">
        <v>94</v>
      </c>
      <c r="D26" s="38" t="s">
        <v>141</v>
      </c>
      <c r="E26" s="39"/>
      <c r="F26" s="39"/>
      <c r="G26" s="40"/>
    </row>
    <row r="27" spans="1:7" s="33" customFormat="1" ht="16.5" x14ac:dyDescent="0.3">
      <c r="A27" s="32"/>
      <c r="B27" s="46">
        <f t="shared" si="1"/>
        <v>9</v>
      </c>
      <c r="C27" s="37" t="s">
        <v>95</v>
      </c>
      <c r="D27" s="38" t="s">
        <v>141</v>
      </c>
      <c r="E27" s="39"/>
      <c r="F27" s="39"/>
      <c r="G27" s="40"/>
    </row>
    <row r="28" spans="1:7" s="33" customFormat="1" ht="16.5" x14ac:dyDescent="0.3">
      <c r="A28" s="32"/>
      <c r="B28" s="46">
        <f t="shared" si="1"/>
        <v>10</v>
      </c>
      <c r="C28" s="37" t="s">
        <v>96</v>
      </c>
      <c r="D28" s="38" t="s">
        <v>141</v>
      </c>
      <c r="E28" s="39"/>
      <c r="F28" s="39"/>
      <c r="G28" s="40"/>
    </row>
    <row r="29" spans="1:7" s="33" customFormat="1" ht="16.5" x14ac:dyDescent="0.3">
      <c r="A29" s="32"/>
      <c r="B29" s="46">
        <f t="shared" si="1"/>
        <v>11</v>
      </c>
      <c r="C29" s="37" t="s">
        <v>97</v>
      </c>
      <c r="D29" s="38" t="s">
        <v>141</v>
      </c>
      <c r="E29" s="39"/>
      <c r="F29" s="39"/>
      <c r="G29" s="40"/>
    </row>
    <row r="30" spans="1:7" s="33" customFormat="1" ht="16.5" x14ac:dyDescent="0.3">
      <c r="A30" s="32"/>
      <c r="B30" s="46">
        <f t="shared" si="1"/>
        <v>12</v>
      </c>
      <c r="C30" s="37" t="s">
        <v>131</v>
      </c>
      <c r="D30" s="38" t="s">
        <v>141</v>
      </c>
      <c r="E30" s="39"/>
      <c r="F30" s="39"/>
      <c r="G30" s="40"/>
    </row>
    <row r="31" spans="1:7" s="33" customFormat="1" ht="16.5" x14ac:dyDescent="0.3">
      <c r="A31" s="32"/>
      <c r="B31" s="46">
        <f t="shared" si="1"/>
        <v>13</v>
      </c>
      <c r="C31" s="37" t="s">
        <v>142</v>
      </c>
      <c r="D31" s="38" t="s">
        <v>141</v>
      </c>
      <c r="E31" s="39"/>
      <c r="F31" s="39"/>
      <c r="G31" s="40"/>
    </row>
    <row r="32" spans="1:7" s="33" customFormat="1" ht="16.5" x14ac:dyDescent="0.3">
      <c r="A32" s="32"/>
      <c r="B32" s="48"/>
      <c r="C32" s="41"/>
      <c r="D32" s="41"/>
      <c r="E32" s="41"/>
      <c r="F32" s="41"/>
      <c r="G32" s="41"/>
    </row>
    <row r="33" spans="1:7" s="44" customFormat="1" ht="16.5" customHeight="1" x14ac:dyDescent="0.25">
      <c r="A33" s="43"/>
      <c r="B33" s="88" t="s">
        <v>64</v>
      </c>
      <c r="C33" s="88"/>
      <c r="D33" s="71"/>
      <c r="E33" s="71"/>
      <c r="F33" s="88"/>
      <c r="G33" s="88"/>
    </row>
    <row r="34" spans="1:7" s="33" customFormat="1" ht="16.5" x14ac:dyDescent="0.3">
      <c r="A34" s="32"/>
      <c r="B34" s="46">
        <v>1</v>
      </c>
      <c r="C34" s="21" t="s">
        <v>98</v>
      </c>
      <c r="D34" s="22" t="s">
        <v>141</v>
      </c>
      <c r="E34" s="22"/>
      <c r="F34" s="22"/>
      <c r="G34" s="23"/>
    </row>
    <row r="35" spans="1:7" s="33" customFormat="1" ht="16.5" x14ac:dyDescent="0.3">
      <c r="A35" s="32"/>
      <c r="B35" s="46">
        <f>+B34+1</f>
        <v>2</v>
      </c>
      <c r="C35" s="21" t="s">
        <v>99</v>
      </c>
      <c r="D35" s="22" t="s">
        <v>141</v>
      </c>
      <c r="E35" s="22"/>
      <c r="F35" s="22"/>
      <c r="G35" s="23"/>
    </row>
    <row r="36" spans="1:7" s="33" customFormat="1" ht="16.5" x14ac:dyDescent="0.3">
      <c r="A36" s="32"/>
      <c r="B36" s="46">
        <f t="shared" ref="B36:B44" si="2">+B35+1</f>
        <v>3</v>
      </c>
      <c r="C36" s="21" t="s">
        <v>100</v>
      </c>
      <c r="D36" s="22" t="s">
        <v>141</v>
      </c>
      <c r="E36" s="22"/>
      <c r="F36" s="22"/>
      <c r="G36" s="23"/>
    </row>
    <row r="37" spans="1:7" s="33" customFormat="1" ht="16.5" x14ac:dyDescent="0.3">
      <c r="A37" s="32"/>
      <c r="B37" s="46">
        <f t="shared" si="2"/>
        <v>4</v>
      </c>
      <c r="C37" s="21" t="s">
        <v>101</v>
      </c>
      <c r="D37" s="22" t="s">
        <v>141</v>
      </c>
      <c r="E37" s="22"/>
      <c r="F37" s="22"/>
      <c r="G37" s="23"/>
    </row>
    <row r="38" spans="1:7" s="33" customFormat="1" ht="16.5" x14ac:dyDescent="0.3">
      <c r="A38" s="32"/>
      <c r="B38" s="46">
        <f t="shared" si="2"/>
        <v>5</v>
      </c>
      <c r="C38" s="21" t="s">
        <v>102</v>
      </c>
      <c r="D38" s="22" t="s">
        <v>141</v>
      </c>
      <c r="E38" s="22"/>
      <c r="F38" s="22"/>
      <c r="G38" s="23"/>
    </row>
    <row r="39" spans="1:7" s="33" customFormat="1" ht="16.5" x14ac:dyDescent="0.3">
      <c r="A39" s="32"/>
      <c r="B39" s="46">
        <f t="shared" si="2"/>
        <v>6</v>
      </c>
      <c r="C39" s="33" t="s">
        <v>103</v>
      </c>
      <c r="D39" s="22" t="s">
        <v>141</v>
      </c>
      <c r="E39" s="22"/>
      <c r="F39" s="22"/>
      <c r="G39" s="23"/>
    </row>
    <row r="40" spans="1:7" s="33" customFormat="1" ht="16.5" x14ac:dyDescent="0.3">
      <c r="A40" s="32"/>
      <c r="B40" s="46">
        <f t="shared" si="2"/>
        <v>7</v>
      </c>
      <c r="C40" s="21" t="s">
        <v>20</v>
      </c>
      <c r="D40" s="22" t="s">
        <v>141</v>
      </c>
      <c r="E40" s="22"/>
      <c r="F40" s="22"/>
      <c r="G40" s="23"/>
    </row>
    <row r="41" spans="1:7" s="33" customFormat="1" ht="16.5" x14ac:dyDescent="0.3">
      <c r="A41" s="32"/>
      <c r="B41" s="46">
        <f t="shared" si="2"/>
        <v>8</v>
      </c>
      <c r="C41" s="72" t="s">
        <v>21</v>
      </c>
      <c r="D41" s="22" t="s">
        <v>141</v>
      </c>
      <c r="E41" s="22"/>
      <c r="F41" s="22"/>
      <c r="G41" s="23"/>
    </row>
    <row r="42" spans="1:7" s="33" customFormat="1" ht="16.5" x14ac:dyDescent="0.3">
      <c r="A42" s="32"/>
      <c r="B42" s="46">
        <f t="shared" si="2"/>
        <v>9</v>
      </c>
      <c r="C42" s="42" t="s">
        <v>132</v>
      </c>
      <c r="D42" s="22" t="s">
        <v>141</v>
      </c>
      <c r="E42" s="22"/>
      <c r="F42" s="22"/>
      <c r="G42" s="23"/>
    </row>
    <row r="43" spans="1:7" s="33" customFormat="1" ht="16.5" x14ac:dyDescent="0.3">
      <c r="A43" s="32"/>
      <c r="B43" s="46">
        <f t="shared" si="2"/>
        <v>10</v>
      </c>
      <c r="C43" s="21" t="s">
        <v>104</v>
      </c>
      <c r="D43" s="22" t="s">
        <v>141</v>
      </c>
      <c r="E43" s="22"/>
      <c r="F43" s="22"/>
      <c r="G43" s="23"/>
    </row>
    <row r="44" spans="1:7" s="33" customFormat="1" ht="16.5" x14ac:dyDescent="0.3">
      <c r="A44" s="32"/>
      <c r="B44" s="46">
        <f t="shared" si="2"/>
        <v>11</v>
      </c>
      <c r="C44" s="42" t="s">
        <v>105</v>
      </c>
      <c r="D44" s="22" t="s">
        <v>141</v>
      </c>
      <c r="E44" s="22"/>
      <c r="F44" s="22"/>
      <c r="G44" s="23"/>
    </row>
    <row r="45" spans="1:7" s="33" customFormat="1" ht="19.5" customHeight="1" x14ac:dyDescent="0.3">
      <c r="A45" s="32"/>
      <c r="B45" s="48"/>
      <c r="C45" s="41"/>
      <c r="D45" s="41"/>
      <c r="E45" s="41"/>
      <c r="F45" s="41"/>
      <c r="G45" s="41"/>
    </row>
    <row r="46" spans="1:7" s="44" customFormat="1" ht="18.75" customHeight="1" x14ac:dyDescent="0.25">
      <c r="A46" s="43"/>
      <c r="B46" s="88" t="s">
        <v>144</v>
      </c>
      <c r="C46" s="88"/>
      <c r="D46" s="88"/>
      <c r="E46" s="88"/>
      <c r="F46" s="88"/>
      <c r="G46" s="88"/>
    </row>
    <row r="47" spans="1:7" s="33" customFormat="1" ht="16.5" x14ac:dyDescent="0.3">
      <c r="A47" s="32"/>
      <c r="B47" s="46">
        <v>1</v>
      </c>
      <c r="C47" s="25" t="s">
        <v>143</v>
      </c>
      <c r="D47" s="22" t="s">
        <v>141</v>
      </c>
      <c r="E47" s="22"/>
      <c r="F47" s="22"/>
      <c r="G47" s="23"/>
    </row>
    <row r="48" spans="1:7" s="33" customFormat="1" ht="16.5" x14ac:dyDescent="0.3">
      <c r="A48" s="32"/>
      <c r="B48" s="46">
        <f>+B47+1</f>
        <v>2</v>
      </c>
      <c r="C48" s="25" t="s">
        <v>146</v>
      </c>
      <c r="D48" s="22" t="s">
        <v>141</v>
      </c>
      <c r="E48" s="22"/>
      <c r="F48" s="22"/>
      <c r="G48" s="23"/>
    </row>
    <row r="49" spans="1:7" s="33" customFormat="1" ht="16.5" x14ac:dyDescent="0.3">
      <c r="A49" s="32"/>
      <c r="B49" s="46">
        <f>+B48+1</f>
        <v>3</v>
      </c>
      <c r="C49" s="25" t="s">
        <v>133</v>
      </c>
      <c r="D49" s="22" t="s">
        <v>141</v>
      </c>
      <c r="E49" s="22"/>
      <c r="F49" s="22"/>
      <c r="G49" s="23"/>
    </row>
    <row r="50" spans="1:7" s="33" customFormat="1" ht="16.5" x14ac:dyDescent="0.3">
      <c r="A50" s="32"/>
      <c r="B50" s="46">
        <f>+B49+1</f>
        <v>4</v>
      </c>
      <c r="C50" s="25" t="s">
        <v>134</v>
      </c>
      <c r="D50" s="22" t="s">
        <v>141</v>
      </c>
      <c r="E50" s="22"/>
      <c r="F50" s="22"/>
      <c r="G50" s="23"/>
    </row>
    <row r="51" spans="1:7" s="33" customFormat="1" ht="16.5" x14ac:dyDescent="0.3">
      <c r="A51" s="32"/>
      <c r="B51" s="46">
        <f t="shared" ref="B51:B62" si="3">+B50+1</f>
        <v>5</v>
      </c>
      <c r="C51" s="25" t="s">
        <v>22</v>
      </c>
      <c r="D51" s="22" t="s">
        <v>141</v>
      </c>
      <c r="E51" s="22"/>
      <c r="F51" s="22"/>
      <c r="G51" s="23"/>
    </row>
    <row r="52" spans="1:7" s="33" customFormat="1" ht="16.5" x14ac:dyDescent="0.3">
      <c r="A52" s="32"/>
      <c r="B52" s="46">
        <f t="shared" si="3"/>
        <v>6</v>
      </c>
      <c r="C52" s="25" t="s">
        <v>145</v>
      </c>
      <c r="D52" s="22" t="s">
        <v>141</v>
      </c>
      <c r="E52" s="22"/>
      <c r="F52" s="22"/>
      <c r="G52" s="23"/>
    </row>
    <row r="53" spans="1:7" s="33" customFormat="1" ht="16.5" x14ac:dyDescent="0.3">
      <c r="A53" s="32"/>
      <c r="B53" s="46">
        <f t="shared" si="3"/>
        <v>7</v>
      </c>
      <c r="C53" s="25" t="s">
        <v>106</v>
      </c>
      <c r="D53" s="22" t="s">
        <v>141</v>
      </c>
      <c r="E53" s="22"/>
      <c r="F53" s="22"/>
      <c r="G53" s="23"/>
    </row>
    <row r="54" spans="1:7" s="33" customFormat="1" ht="16.5" x14ac:dyDescent="0.3">
      <c r="A54" s="32"/>
      <c r="B54" s="46">
        <f t="shared" si="3"/>
        <v>8</v>
      </c>
      <c r="C54" s="25" t="s">
        <v>23</v>
      </c>
      <c r="D54" s="22" t="s">
        <v>141</v>
      </c>
      <c r="E54" s="22"/>
      <c r="F54" s="22"/>
      <c r="G54" s="23"/>
    </row>
    <row r="55" spans="1:7" s="33" customFormat="1" ht="16.5" x14ac:dyDescent="0.3">
      <c r="A55" s="32"/>
      <c r="B55" s="46">
        <f t="shared" si="3"/>
        <v>9</v>
      </c>
      <c r="C55" s="25" t="s">
        <v>24</v>
      </c>
      <c r="D55" s="22" t="s">
        <v>141</v>
      </c>
      <c r="E55" s="22"/>
      <c r="F55" s="22"/>
      <c r="G55" s="23"/>
    </row>
    <row r="56" spans="1:7" s="33" customFormat="1" ht="16.5" x14ac:dyDescent="0.3">
      <c r="A56" s="32"/>
      <c r="B56" s="46">
        <f t="shared" si="3"/>
        <v>10</v>
      </c>
      <c r="C56" s="25" t="s">
        <v>26</v>
      </c>
      <c r="D56" s="22" t="s">
        <v>141</v>
      </c>
      <c r="E56" s="22"/>
      <c r="F56" s="22"/>
      <c r="G56" s="23"/>
    </row>
    <row r="57" spans="1:7" s="33" customFormat="1" ht="16.5" x14ac:dyDescent="0.3">
      <c r="A57" s="32"/>
      <c r="B57" s="46">
        <f t="shared" si="3"/>
        <v>11</v>
      </c>
      <c r="C57" s="25" t="s">
        <v>25</v>
      </c>
      <c r="D57" s="22" t="s">
        <v>141</v>
      </c>
      <c r="E57" s="22"/>
      <c r="F57" s="22"/>
      <c r="G57" s="23"/>
    </row>
    <row r="58" spans="1:7" s="33" customFormat="1" ht="16.5" x14ac:dyDescent="0.3">
      <c r="A58" s="32"/>
      <c r="B58" s="46">
        <f t="shared" si="3"/>
        <v>12</v>
      </c>
      <c r="C58" s="25" t="s">
        <v>27</v>
      </c>
      <c r="D58" s="22" t="s">
        <v>141</v>
      </c>
      <c r="E58" s="22"/>
      <c r="F58" s="22"/>
      <c r="G58" s="23"/>
    </row>
    <row r="59" spans="1:7" s="33" customFormat="1" ht="16.5" x14ac:dyDescent="0.3">
      <c r="A59" s="32"/>
      <c r="B59" s="46">
        <f t="shared" si="3"/>
        <v>13</v>
      </c>
      <c r="C59" s="25" t="s">
        <v>28</v>
      </c>
      <c r="D59" s="22" t="s">
        <v>141</v>
      </c>
      <c r="E59" s="22"/>
      <c r="F59" s="22"/>
      <c r="G59" s="23"/>
    </row>
    <row r="60" spans="1:7" s="33" customFormat="1" ht="16.5" x14ac:dyDescent="0.3">
      <c r="A60" s="32"/>
      <c r="B60" s="46">
        <f t="shared" si="3"/>
        <v>14</v>
      </c>
      <c r="C60" s="25" t="s">
        <v>29</v>
      </c>
      <c r="D60" s="22" t="s">
        <v>141</v>
      </c>
      <c r="E60" s="22"/>
      <c r="F60" s="22"/>
      <c r="G60" s="23"/>
    </row>
    <row r="61" spans="1:7" s="33" customFormat="1" ht="16.5" x14ac:dyDescent="0.3">
      <c r="A61" s="32"/>
      <c r="B61" s="46">
        <f t="shared" si="3"/>
        <v>15</v>
      </c>
      <c r="C61" s="25" t="s">
        <v>30</v>
      </c>
      <c r="D61" s="22" t="s">
        <v>141</v>
      </c>
      <c r="E61" s="22"/>
      <c r="F61" s="22"/>
      <c r="G61" s="23"/>
    </row>
    <row r="62" spans="1:7" s="33" customFormat="1" ht="16.5" x14ac:dyDescent="0.3">
      <c r="A62" s="32"/>
      <c r="B62" s="46">
        <f t="shared" si="3"/>
        <v>16</v>
      </c>
      <c r="C62" s="25" t="s">
        <v>31</v>
      </c>
      <c r="D62" s="22" t="s">
        <v>141</v>
      </c>
      <c r="E62" s="22"/>
      <c r="F62" s="22"/>
      <c r="G62" s="23"/>
    </row>
    <row r="63" spans="1:7" s="33" customFormat="1" ht="16.5" x14ac:dyDescent="0.3">
      <c r="A63" s="32"/>
      <c r="B63" s="48"/>
      <c r="C63" s="41"/>
      <c r="D63" s="41"/>
      <c r="E63" s="41"/>
      <c r="F63" s="41"/>
      <c r="G63" s="41"/>
    </row>
    <row r="64" spans="1:7" s="44" customFormat="1" ht="16.5" customHeight="1" x14ac:dyDescent="0.25">
      <c r="A64" s="43"/>
      <c r="B64" s="88" t="s">
        <v>65</v>
      </c>
      <c r="C64" s="88"/>
      <c r="D64" s="88"/>
      <c r="E64" s="88"/>
      <c r="F64" s="88"/>
      <c r="G64" s="88"/>
    </row>
    <row r="65" spans="1:7" s="33" customFormat="1" ht="16.5" x14ac:dyDescent="0.3">
      <c r="A65" s="32"/>
      <c r="B65" s="48">
        <v>1</v>
      </c>
      <c r="C65" s="25" t="s">
        <v>107</v>
      </c>
      <c r="D65" s="22" t="s">
        <v>141</v>
      </c>
      <c r="E65" s="22"/>
      <c r="F65" s="22"/>
      <c r="G65" s="23"/>
    </row>
    <row r="66" spans="1:7" s="33" customFormat="1" ht="16.5" x14ac:dyDescent="0.3">
      <c r="A66" s="32"/>
      <c r="B66" s="48">
        <f>B65+1</f>
        <v>2</v>
      </c>
      <c r="C66" s="25" t="s">
        <v>108</v>
      </c>
      <c r="D66" s="22" t="s">
        <v>141</v>
      </c>
      <c r="E66" s="22"/>
      <c r="F66" s="22"/>
      <c r="G66" s="23"/>
    </row>
    <row r="67" spans="1:7" s="33" customFormat="1" ht="16.5" x14ac:dyDescent="0.3">
      <c r="A67" s="32"/>
      <c r="B67" s="48">
        <f t="shared" ref="B67:B69" si="4">B66+1</f>
        <v>3</v>
      </c>
      <c r="C67" s="25" t="s">
        <v>135</v>
      </c>
      <c r="D67" s="22" t="s">
        <v>141</v>
      </c>
      <c r="E67" s="22"/>
      <c r="F67" s="22"/>
      <c r="G67" s="23"/>
    </row>
    <row r="68" spans="1:7" s="33" customFormat="1" ht="16.5" x14ac:dyDescent="0.3">
      <c r="A68" s="32"/>
      <c r="B68" s="48">
        <f t="shared" si="4"/>
        <v>4</v>
      </c>
      <c r="C68" s="25" t="s">
        <v>109</v>
      </c>
      <c r="D68" s="22" t="s">
        <v>141</v>
      </c>
      <c r="E68" s="22"/>
      <c r="F68" s="22"/>
      <c r="G68" s="23"/>
    </row>
    <row r="69" spans="1:7" s="33" customFormat="1" ht="16.5" x14ac:dyDescent="0.3">
      <c r="A69" s="32"/>
      <c r="B69" s="48">
        <f t="shared" si="4"/>
        <v>5</v>
      </c>
      <c r="C69" s="25" t="s">
        <v>110</v>
      </c>
      <c r="D69" s="22" t="s">
        <v>141</v>
      </c>
      <c r="E69" s="22"/>
      <c r="F69" s="22"/>
      <c r="G69" s="23"/>
    </row>
    <row r="70" spans="1:7" s="33" customFormat="1" ht="16.5" x14ac:dyDescent="0.3">
      <c r="A70" s="32"/>
      <c r="B70" s="48"/>
      <c r="C70" s="41"/>
      <c r="D70" s="41"/>
      <c r="E70" s="41"/>
      <c r="F70" s="41"/>
      <c r="G70" s="41"/>
    </row>
    <row r="71" spans="1:7" s="44" customFormat="1" ht="16.5" customHeight="1" x14ac:dyDescent="0.25">
      <c r="A71" s="43"/>
      <c r="B71" s="88" t="s">
        <v>66</v>
      </c>
      <c r="C71" s="88"/>
      <c r="D71" s="88"/>
      <c r="E71" s="88"/>
      <c r="F71" s="88"/>
      <c r="G71" s="88"/>
    </row>
    <row r="72" spans="1:7" s="33" customFormat="1" ht="16.5" x14ac:dyDescent="0.3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 x14ac:dyDescent="0.3">
      <c r="A73" s="32"/>
      <c r="B73" s="48">
        <f>B72+1</f>
        <v>2</v>
      </c>
      <c r="C73" s="25" t="s">
        <v>112</v>
      </c>
      <c r="D73" s="22"/>
      <c r="E73" s="22"/>
      <c r="F73" s="22"/>
      <c r="G73" s="23"/>
    </row>
    <row r="74" spans="1:7" s="33" customFormat="1" ht="16.5" x14ac:dyDescent="0.3">
      <c r="A74" s="32"/>
      <c r="B74" s="48">
        <f t="shared" ref="B74" si="5">B73+1</f>
        <v>3</v>
      </c>
      <c r="C74" s="25" t="s">
        <v>111</v>
      </c>
      <c r="D74" s="22"/>
      <c r="E74" s="22"/>
      <c r="F74" s="22"/>
      <c r="G74" s="23"/>
    </row>
    <row r="75" spans="1:7" x14ac:dyDescent="0.2">
      <c r="C75" s="31"/>
    </row>
  </sheetData>
  <mergeCells count="20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F33:G33"/>
    <mergeCell ref="B71:C71"/>
    <mergeCell ref="D71:E71"/>
    <mergeCell ref="F71:G71"/>
    <mergeCell ref="B46:C46"/>
    <mergeCell ref="D46:E46"/>
    <mergeCell ref="F46:G46"/>
    <mergeCell ref="B64:C64"/>
    <mergeCell ref="D64:E64"/>
    <mergeCell ref="F64:G64"/>
  </mergeCells>
  <conditionalFormatting sqref="C75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C1" sqref="C1"/>
    </sheetView>
  </sheetViews>
  <sheetFormatPr baseColWidth="10" defaultColWidth="11.42578125" defaultRowHeight="12.75" x14ac:dyDescent="0.2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39.710937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 x14ac:dyDescent="0.2"/>
    <row r="3" spans="2:12" ht="16.5" customHeight="1" x14ac:dyDescent="0.2">
      <c r="B3" s="89" t="s">
        <v>9</v>
      </c>
      <c r="C3" s="89"/>
      <c r="D3" s="89" t="s">
        <v>10</v>
      </c>
      <c r="E3" s="89"/>
      <c r="F3" s="89"/>
      <c r="G3" s="89" t="s">
        <v>11</v>
      </c>
      <c r="H3" s="49"/>
      <c r="I3" s="49"/>
      <c r="J3" s="49"/>
      <c r="K3" s="49"/>
      <c r="L3" s="49"/>
    </row>
    <row r="4" spans="2:12" ht="17.25" x14ac:dyDescent="0.2">
      <c r="B4" s="90"/>
      <c r="C4" s="90"/>
      <c r="D4" s="53" t="s">
        <v>12</v>
      </c>
      <c r="E4" s="53" t="s">
        <v>13</v>
      </c>
      <c r="F4" s="53" t="s">
        <v>14</v>
      </c>
      <c r="G4" s="89"/>
      <c r="H4" s="49"/>
      <c r="I4" s="49"/>
      <c r="J4" s="49"/>
      <c r="K4" s="49"/>
      <c r="L4" s="49"/>
    </row>
    <row r="5" spans="2:12" s="55" customFormat="1" ht="16.5" customHeight="1" x14ac:dyDescent="0.2">
      <c r="B5" s="88" t="s">
        <v>33</v>
      </c>
      <c r="C5" s="88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 x14ac:dyDescent="0.2">
      <c r="B6" s="36">
        <v>1</v>
      </c>
      <c r="C6" s="37" t="s">
        <v>34</v>
      </c>
      <c r="D6" s="38" t="s">
        <v>141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 x14ac:dyDescent="0.2">
      <c r="B7" s="36">
        <v>2</v>
      </c>
      <c r="C7" s="37" t="s">
        <v>35</v>
      </c>
      <c r="D7" s="38" t="s">
        <v>141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 x14ac:dyDescent="0.2">
      <c r="B8" s="36">
        <v>3</v>
      </c>
      <c r="C8" s="37" t="s">
        <v>36</v>
      </c>
      <c r="D8" s="38"/>
      <c r="E8" s="39"/>
      <c r="F8" s="39" t="s">
        <v>141</v>
      </c>
      <c r="G8" s="40"/>
      <c r="H8" s="57"/>
      <c r="I8" s="58">
        <f t="shared" si="0"/>
        <v>0</v>
      </c>
      <c r="J8" s="58"/>
      <c r="K8" s="58"/>
      <c r="L8" s="57"/>
    </row>
    <row r="9" spans="2:12" x14ac:dyDescent="0.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 x14ac:dyDescent="0.2">
      <c r="B10" s="88" t="s">
        <v>37</v>
      </c>
      <c r="C10" s="88"/>
      <c r="D10" s="88"/>
      <c r="E10" s="88"/>
      <c r="F10" s="88"/>
      <c r="G10" s="88"/>
      <c r="H10" s="54"/>
      <c r="I10" s="56"/>
      <c r="J10" s="56"/>
      <c r="K10" s="56"/>
      <c r="L10" s="54"/>
    </row>
    <row r="11" spans="2:12" s="59" customFormat="1" ht="16.5" x14ac:dyDescent="0.2">
      <c r="B11" s="36">
        <v>4</v>
      </c>
      <c r="C11" s="37" t="s">
        <v>136</v>
      </c>
      <c r="D11" s="38" t="s">
        <v>141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 x14ac:dyDescent="0.2">
      <c r="B12" s="36">
        <v>5</v>
      </c>
      <c r="C12" s="37" t="s">
        <v>38</v>
      </c>
      <c r="D12" s="38" t="s">
        <v>141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 x14ac:dyDescent="0.2">
      <c r="B13" s="36">
        <v>6</v>
      </c>
      <c r="C13" s="37" t="s">
        <v>39</v>
      </c>
      <c r="D13" s="38" t="s">
        <v>141</v>
      </c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 x14ac:dyDescent="0.2">
      <c r="B14" s="36">
        <v>7</v>
      </c>
      <c r="C14" s="37" t="s">
        <v>40</v>
      </c>
      <c r="D14" s="38"/>
      <c r="E14" s="39"/>
      <c r="F14" s="39" t="s">
        <v>141</v>
      </c>
      <c r="G14" s="40"/>
      <c r="H14" s="57"/>
      <c r="I14" s="58">
        <f t="shared" si="1"/>
        <v>0</v>
      </c>
      <c r="J14" s="58"/>
      <c r="K14" s="58"/>
      <c r="L14" s="57"/>
    </row>
    <row r="15" spans="2:12" x14ac:dyDescent="0.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 x14ac:dyDescent="0.2">
      <c r="B16" s="88" t="s">
        <v>41</v>
      </c>
      <c r="C16" s="88"/>
      <c r="D16" s="88"/>
      <c r="E16" s="88"/>
      <c r="F16" s="88"/>
      <c r="G16" s="88"/>
      <c r="H16" s="54"/>
      <c r="I16" s="56"/>
      <c r="J16" s="56"/>
      <c r="K16" s="56"/>
      <c r="L16" s="54"/>
    </row>
    <row r="17" spans="2:12" s="59" customFormat="1" ht="33" x14ac:dyDescent="0.2">
      <c r="B17" s="36">
        <v>8</v>
      </c>
      <c r="C17" s="37" t="s">
        <v>42</v>
      </c>
      <c r="D17" s="38" t="s">
        <v>141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 x14ac:dyDescent="0.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6"/>
  <sheetViews>
    <sheetView topLeftCell="A11" workbookViewId="0">
      <selection activeCell="C30" sqref="C30"/>
    </sheetView>
  </sheetViews>
  <sheetFormatPr baseColWidth="10" defaultColWidth="11.5703125" defaultRowHeight="12.75" x14ac:dyDescent="0.2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48.140625" style="1" customWidth="1"/>
    <col min="8" max="16384" width="11.5703125" style="1"/>
  </cols>
  <sheetData>
    <row r="1" spans="2:7" ht="67.5" customHeight="1" x14ac:dyDescent="0.2"/>
    <row r="3" spans="2:7" ht="17.25" x14ac:dyDescent="0.2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17.25" x14ac:dyDescent="0.2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ht="15.75" x14ac:dyDescent="0.2">
      <c r="B5" s="88" t="s">
        <v>43</v>
      </c>
      <c r="C5" s="88"/>
      <c r="D5" s="91"/>
      <c r="E5" s="91"/>
      <c r="F5" s="91"/>
      <c r="G5" s="91"/>
    </row>
    <row r="6" spans="2:7" s="33" customFormat="1" ht="16.5" x14ac:dyDescent="0.3">
      <c r="B6" s="20">
        <v>1</v>
      </c>
      <c r="C6" s="37" t="s">
        <v>44</v>
      </c>
      <c r="D6" s="61" t="s">
        <v>141</v>
      </c>
      <c r="E6" s="62"/>
      <c r="F6" s="62"/>
      <c r="G6" s="63"/>
    </row>
    <row r="7" spans="2:7" s="33" customFormat="1" ht="33" x14ac:dyDescent="0.3">
      <c r="B7" s="20">
        <v>2</v>
      </c>
      <c r="C7" s="37" t="s">
        <v>45</v>
      </c>
      <c r="D7" s="61" t="s">
        <v>141</v>
      </c>
      <c r="E7" s="62"/>
      <c r="F7" s="62"/>
      <c r="G7" s="64"/>
    </row>
    <row r="8" spans="2:7" s="33" customFormat="1" ht="18.75" customHeight="1" x14ac:dyDescent="0.3">
      <c r="B8" s="20">
        <v>3</v>
      </c>
      <c r="C8" s="37" t="s">
        <v>138</v>
      </c>
      <c r="D8" s="61" t="s">
        <v>141</v>
      </c>
      <c r="E8" s="62"/>
      <c r="F8" s="62"/>
      <c r="G8" s="63"/>
    </row>
    <row r="9" spans="2:7" s="33" customFormat="1" ht="16.5" x14ac:dyDescent="0.3">
      <c r="B9" s="20">
        <v>4</v>
      </c>
      <c r="C9" s="37" t="s">
        <v>46</v>
      </c>
      <c r="D9" s="61" t="s">
        <v>141</v>
      </c>
      <c r="E9" s="62"/>
      <c r="F9" s="62"/>
      <c r="G9" s="63"/>
    </row>
    <row r="10" spans="2:7" s="33" customFormat="1" ht="16.5" x14ac:dyDescent="0.3">
      <c r="B10" s="41"/>
      <c r="C10" s="41"/>
      <c r="D10" s="41"/>
      <c r="E10" s="41"/>
      <c r="F10" s="41"/>
      <c r="G10" s="41"/>
    </row>
    <row r="11" spans="2:7" ht="18" customHeight="1" x14ac:dyDescent="0.2">
      <c r="B11" s="88" t="s">
        <v>47</v>
      </c>
      <c r="C11" s="88"/>
      <c r="D11" s="92"/>
      <c r="E11" s="92"/>
      <c r="F11" s="92"/>
      <c r="G11" s="92"/>
    </row>
    <row r="12" spans="2:7" s="33" customFormat="1" ht="16.5" x14ac:dyDescent="0.3">
      <c r="B12" s="65">
        <v>1</v>
      </c>
      <c r="C12" s="66" t="s">
        <v>48</v>
      </c>
      <c r="D12" s="67" t="s">
        <v>141</v>
      </c>
      <c r="E12" s="67"/>
      <c r="F12" s="67"/>
      <c r="G12" s="68"/>
    </row>
    <row r="13" spans="2:7" s="33" customFormat="1" ht="16.5" x14ac:dyDescent="0.3">
      <c r="B13" s="65">
        <v>2</v>
      </c>
      <c r="C13" s="66" t="s">
        <v>49</v>
      </c>
      <c r="D13" s="67" t="s">
        <v>141</v>
      </c>
      <c r="E13" s="67"/>
      <c r="F13" s="67"/>
      <c r="G13" s="68"/>
    </row>
    <row r="14" spans="2:7" s="33" customFormat="1" ht="16.5" x14ac:dyDescent="0.3">
      <c r="B14" s="65">
        <v>3</v>
      </c>
      <c r="C14" s="66" t="s">
        <v>50</v>
      </c>
      <c r="D14" s="67"/>
      <c r="E14" s="67"/>
      <c r="F14" s="67" t="s">
        <v>141</v>
      </c>
      <c r="G14" s="68"/>
    </row>
    <row r="15" spans="2:7" s="33" customFormat="1" ht="16.5" x14ac:dyDescent="0.3">
      <c r="B15" s="65">
        <v>4</v>
      </c>
      <c r="C15" s="66" t="s">
        <v>51</v>
      </c>
      <c r="D15" s="67" t="s">
        <v>141</v>
      </c>
      <c r="E15" s="67"/>
      <c r="F15" s="67"/>
      <c r="G15" s="68"/>
    </row>
    <row r="16" spans="2:7" s="33" customFormat="1" ht="16.5" x14ac:dyDescent="0.3">
      <c r="B16" s="65">
        <v>5</v>
      </c>
      <c r="C16" s="66" t="s">
        <v>52</v>
      </c>
      <c r="D16" s="67"/>
      <c r="E16" s="67"/>
      <c r="F16" s="67" t="s">
        <v>141</v>
      </c>
      <c r="G16" s="68"/>
    </row>
    <row r="17" spans="2:7" s="33" customFormat="1" ht="16.5" x14ac:dyDescent="0.3">
      <c r="B17" s="65">
        <v>6</v>
      </c>
      <c r="C17" s="66" t="s">
        <v>53</v>
      </c>
      <c r="D17" s="67"/>
      <c r="E17" s="67"/>
      <c r="F17" s="67" t="s">
        <v>141</v>
      </c>
      <c r="G17" s="68"/>
    </row>
    <row r="18" spans="2:7" s="33" customFormat="1" ht="16.5" x14ac:dyDescent="0.3">
      <c r="B18" s="65">
        <f>+B17+1</f>
        <v>7</v>
      </c>
      <c r="C18" s="66" t="s">
        <v>54</v>
      </c>
      <c r="D18" s="67" t="s">
        <v>141</v>
      </c>
      <c r="E18" s="67"/>
      <c r="F18" s="67"/>
      <c r="G18" s="68"/>
    </row>
    <row r="19" spans="2:7" s="33" customFormat="1" ht="16.5" x14ac:dyDescent="0.3">
      <c r="B19" s="65">
        <f>+B18+1</f>
        <v>8</v>
      </c>
      <c r="C19" s="66" t="s">
        <v>137</v>
      </c>
      <c r="D19" s="67" t="s">
        <v>141</v>
      </c>
      <c r="E19" s="67"/>
      <c r="F19" s="67"/>
      <c r="G19" s="68"/>
    </row>
    <row r="20" spans="2:7" s="33" customFormat="1" ht="16.5" x14ac:dyDescent="0.3">
      <c r="B20" s="41"/>
      <c r="C20" s="41"/>
      <c r="D20" s="41"/>
      <c r="E20" s="41"/>
      <c r="F20" s="41"/>
      <c r="G20" s="41"/>
    </row>
    <row r="21" spans="2:7" ht="15.75" customHeight="1" x14ac:dyDescent="0.2">
      <c r="B21" s="88" t="s">
        <v>41</v>
      </c>
      <c r="C21" s="88"/>
      <c r="D21" s="88"/>
      <c r="E21" s="88"/>
      <c r="F21" s="88"/>
      <c r="G21" s="88"/>
    </row>
    <row r="22" spans="2:7" s="33" customFormat="1" ht="16.5" x14ac:dyDescent="0.3">
      <c r="B22" s="20">
        <v>1</v>
      </c>
      <c r="C22" s="25" t="s">
        <v>55</v>
      </c>
      <c r="D22" s="69" t="s">
        <v>141</v>
      </c>
      <c r="E22" s="69"/>
      <c r="F22" s="69"/>
      <c r="G22" s="70"/>
    </row>
    <row r="23" spans="2:7" s="33" customFormat="1" ht="16.5" x14ac:dyDescent="0.3">
      <c r="B23" s="20">
        <f>+B22+1</f>
        <v>2</v>
      </c>
      <c r="C23" s="25" t="s">
        <v>56</v>
      </c>
      <c r="D23" s="22" t="s">
        <v>141</v>
      </c>
      <c r="E23" s="22"/>
      <c r="F23" s="22"/>
      <c r="G23" s="23"/>
    </row>
    <row r="24" spans="2:7" s="33" customFormat="1" ht="15.75" customHeight="1" x14ac:dyDescent="0.3">
      <c r="B24" s="20">
        <f>+B23+1</f>
        <v>3</v>
      </c>
      <c r="C24" s="25" t="s">
        <v>57</v>
      </c>
      <c r="D24" s="22" t="s">
        <v>141</v>
      </c>
      <c r="E24" s="22"/>
      <c r="F24" s="22"/>
      <c r="G24" s="23" t="s">
        <v>148</v>
      </c>
    </row>
    <row r="25" spans="2:7" s="33" customFormat="1" ht="33" x14ac:dyDescent="0.3">
      <c r="B25" s="20">
        <f t="shared" ref="B25:B26" si="0">+B24+1</f>
        <v>4</v>
      </c>
      <c r="C25" s="25" t="s">
        <v>58</v>
      </c>
      <c r="D25" s="22" t="s">
        <v>141</v>
      </c>
      <c r="E25" s="22"/>
      <c r="F25" s="22"/>
      <c r="G25" s="23"/>
    </row>
    <row r="26" spans="2:7" s="33" customFormat="1" ht="16.5" x14ac:dyDescent="0.3">
      <c r="B26" s="20">
        <f t="shared" si="0"/>
        <v>5</v>
      </c>
      <c r="C26" s="25" t="s">
        <v>59</v>
      </c>
      <c r="D26" s="22" t="s">
        <v>141</v>
      </c>
      <c r="E26" s="22"/>
      <c r="F26" s="22"/>
      <c r="G26" s="23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Gilberto Amaro</cp:lastModifiedBy>
  <dcterms:created xsi:type="dcterms:W3CDTF">2016-02-18T19:30:34Z</dcterms:created>
  <dcterms:modified xsi:type="dcterms:W3CDTF">2016-05-04T16:24:38Z</dcterms:modified>
</cp:coreProperties>
</file>