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epeda\escuela1\qualtcom\Organizacional\Medicion y Monitoreo\"/>
    </mc:Choice>
  </mc:AlternateContent>
  <bookViews>
    <workbookView xWindow="0" yWindow="0" windowWidth="16380" windowHeight="8190" tabRatio="985"/>
  </bookViews>
  <sheets>
    <sheet name="Esfuerzo" sheetId="1" r:id="rId1"/>
    <sheet name="Costos" sheetId="2" r:id="rId2"/>
    <sheet name="Procesos" sheetId="3" r:id="rId3"/>
    <sheet name="Productos" sheetId="4" r:id="rId4"/>
    <sheet name="Física" sheetId="5" r:id="rId5"/>
    <sheet name="Funcional" sheetId="6" r:id="rId6"/>
  </sheets>
  <calcPr calcId="152511" iterateDelta="1E-4"/>
</workbook>
</file>

<file path=xl/calcChain.xml><?xml version="1.0" encoding="utf-8"?>
<calcChain xmlns="http://schemas.openxmlformats.org/spreadsheetml/2006/main">
  <c r="G6" i="6" l="1"/>
  <c r="G5" i="6"/>
  <c r="G4" i="6"/>
  <c r="G6" i="5"/>
  <c r="G5" i="5"/>
  <c r="G4" i="5"/>
  <c r="G12" i="4"/>
  <c r="G11" i="4"/>
  <c r="G10" i="4"/>
  <c r="G6" i="4"/>
  <c r="G5" i="4"/>
  <c r="G4" i="4"/>
  <c r="G12" i="3"/>
  <c r="G11" i="3"/>
  <c r="G10" i="3"/>
  <c r="G6" i="3"/>
  <c r="G5" i="3"/>
  <c r="G4" i="3"/>
  <c r="E21" i="2"/>
  <c r="E20" i="2"/>
  <c r="F23" i="1"/>
  <c r="F22" i="1"/>
  <c r="F21" i="1"/>
  <c r="F20" i="1"/>
</calcChain>
</file>

<file path=xl/sharedStrings.xml><?xml version="1.0" encoding="utf-8"?>
<sst xmlns="http://schemas.openxmlformats.org/spreadsheetml/2006/main" count="112" uniqueCount="31">
  <si>
    <t>&lt;Periodo&gt;</t>
  </si>
  <si>
    <t>Planeado</t>
  </si>
  <si>
    <t>Real</t>
  </si>
  <si>
    <t>Desviación</t>
  </si>
  <si>
    <t>Entrega de Servicio</t>
  </si>
  <si>
    <t>Preventivo</t>
  </si>
  <si>
    <t>Correctivo</t>
  </si>
  <si>
    <t>Planeación</t>
  </si>
  <si>
    <t>Nivel de Apego</t>
  </si>
  <si>
    <t>Procesos</t>
  </si>
  <si>
    <t>&lt;aammdd&gt;</t>
  </si>
  <si>
    <t>-</t>
  </si>
  <si>
    <t>Ejecución</t>
  </si>
  <si>
    <t>Monitoreo</t>
  </si>
  <si>
    <t>Organizacional</t>
  </si>
  <si>
    <t>Metricas</t>
  </si>
  <si>
    <t>Calidad</t>
  </si>
  <si>
    <t>Configuración</t>
  </si>
  <si>
    <t>Plan estratégico</t>
  </si>
  <si>
    <t>Estimación</t>
  </si>
  <si>
    <t>Reporte de monitoreo</t>
  </si>
  <si>
    <t>Plan de métricas</t>
  </si>
  <si>
    <t>Plan de configuración</t>
  </si>
  <si>
    <t>Plan de auditorias</t>
  </si>
  <si>
    <t>Fisicas</t>
  </si>
  <si>
    <t>Elementos de Configuración</t>
  </si>
  <si>
    <t>Línea Base</t>
  </si>
  <si>
    <t>Cambios</t>
  </si>
  <si>
    <t>Funcional</t>
  </si>
  <si>
    <t>Entregables</t>
  </si>
  <si>
    <t>Control de Cambios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</si>
</sst>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\$* #,##0.00_-;&quot;-$&quot;* #,##0.00_-;_-\$* \-??_-;_-@_-"/>
  </numFmts>
  <fonts count="4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BEEF3"/>
        <bgColor rgb="FFEEEEEE"/>
      </patternFill>
    </fill>
    <fill>
      <patternFill patternType="solid">
        <fgColor rgb="FFE5E0EC"/>
        <bgColor rgb="FFDDDDDD"/>
      </patternFill>
    </fill>
    <fill>
      <patternFill patternType="solid">
        <fgColor rgb="FFF2F2F2"/>
        <bgColor rgb="FFEEEEEE"/>
      </patternFill>
    </fill>
    <fill>
      <patternFill patternType="solid">
        <fgColor rgb="FFC2E5F6"/>
        <bgColor rgb="FFDBEEF3"/>
      </patternFill>
    </fill>
    <fill>
      <patternFill patternType="solid">
        <fgColor rgb="FFEEEEEE"/>
        <bgColor rgb="FFF2F2F2"/>
      </patternFill>
    </fill>
    <fill>
      <patternFill patternType="solid">
        <fgColor rgb="FFB2B2B2"/>
        <bgColor rgb="FF969696"/>
      </patternFill>
    </fill>
    <fill>
      <patternFill patternType="solid">
        <fgColor rgb="FFFFFFCC"/>
        <bgColor rgb="FFFFFFFF"/>
      </patternFill>
    </fill>
    <fill>
      <patternFill patternType="solid">
        <fgColor rgb="FFDDDDDD"/>
        <bgColor rgb="FFE5E0EC"/>
      </patternFill>
    </fill>
  </fills>
  <borders count="4">
    <border>
      <left/>
      <right/>
      <top/>
      <bottom/>
      <diagonal/>
    </border>
    <border>
      <left style="thin">
        <color rgb="FF604A7B"/>
      </left>
      <right style="thin">
        <color rgb="FF604A7B"/>
      </right>
      <top style="thin">
        <color rgb="FF604A7B"/>
      </top>
      <bottom/>
      <diagonal/>
    </border>
    <border>
      <left style="thin">
        <color rgb="FF604A7B"/>
      </left>
      <right style="thin">
        <color rgb="FF604A7B"/>
      </right>
      <top style="thin">
        <color rgb="FF604A7B"/>
      </top>
      <bottom style="thin">
        <color rgb="FF604A7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3" fillId="0" borderId="0" applyBorder="0" applyProtection="0"/>
    <xf numFmtId="9" fontId="3" fillId="0" borderId="0" applyBorder="0" applyProtection="0"/>
  </cellStyleXfs>
  <cellXfs count="36">
    <xf numFmtId="0" fontId="0" fillId="0" borderId="0" xfId="0"/>
    <xf numFmtId="0" fontId="0" fillId="4" borderId="2" xfId="0" applyFont="1" applyFill="1" applyBorder="1" applyAlignment="1">
      <alignment horizontal="center" vertical="center"/>
    </xf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0" fillId="3" borderId="2" xfId="0" applyFont="1" applyFill="1" applyBorder="1"/>
    <xf numFmtId="0" fontId="0" fillId="3" borderId="3" xfId="0" applyFont="1" applyFill="1" applyBorder="1"/>
    <xf numFmtId="0" fontId="0" fillId="4" borderId="2" xfId="0" applyFill="1" applyBorder="1" applyAlignment="1">
      <alignment horizontal="center"/>
    </xf>
    <xf numFmtId="9" fontId="0" fillId="4" borderId="2" xfId="2" applyFont="1" applyFill="1" applyBorder="1" applyAlignment="1" applyProtection="1"/>
    <xf numFmtId="0" fontId="0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64" fontId="0" fillId="4" borderId="2" xfId="1" applyFont="1" applyFill="1" applyBorder="1" applyAlignment="1" applyProtection="1">
      <alignment horizontal="center"/>
    </xf>
    <xf numFmtId="9" fontId="0" fillId="4" borderId="2" xfId="2" applyFont="1" applyFill="1" applyBorder="1" applyAlignment="1" applyProtection="1">
      <alignment horizontal="center"/>
    </xf>
    <xf numFmtId="164" fontId="0" fillId="5" borderId="2" xfId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0" fillId="6" borderId="0" xfId="0" applyFont="1" applyFill="1"/>
    <xf numFmtId="0" fontId="0" fillId="7" borderId="0" xfId="0" applyFont="1" applyFill="1"/>
    <xf numFmtId="0" fontId="0" fillId="8" borderId="0" xfId="0" applyFill="1"/>
    <xf numFmtId="0" fontId="0" fillId="9" borderId="0" xfId="0" applyFill="1"/>
    <xf numFmtId="9" fontId="3" fillId="9" borderId="0" xfId="2" applyFill="1"/>
    <xf numFmtId="2" fontId="0" fillId="2" borderId="0" xfId="0" applyNumberFormat="1" applyFill="1" applyAlignment="1">
      <alignment horizontal="center" vertical="center"/>
    </xf>
    <xf numFmtId="10" fontId="0" fillId="2" borderId="0" xfId="0" applyNumberFormat="1" applyFill="1"/>
    <xf numFmtId="9" fontId="3" fillId="7" borderId="0" xfId="2" applyFill="1"/>
    <xf numFmtId="0" fontId="0" fillId="2" borderId="0" xfId="0" applyFill="1" applyAlignment="1">
      <alignment horizontal="center"/>
    </xf>
    <xf numFmtId="0" fontId="0" fillId="2" borderId="0" xfId="0" applyFill="1" applyAlignment="1"/>
    <xf numFmtId="0" fontId="0" fillId="9" borderId="0" xfId="0" applyFill="1" applyAlignment="1"/>
    <xf numFmtId="0" fontId="0" fillId="9" borderId="0" xfId="0" applyFont="1" applyFill="1"/>
    <xf numFmtId="9" fontId="0" fillId="9" borderId="0" xfId="2" applyFont="1" applyFill="1"/>
    <xf numFmtId="10" fontId="0" fillId="2" borderId="0" xfId="0" applyNumberFormat="1" applyFill="1" applyBorder="1" applyAlignment="1">
      <alignment horizontal="center" vertical="center"/>
    </xf>
    <xf numFmtId="9" fontId="0" fillId="2" borderId="0" xfId="2" applyFont="1" applyFill="1" applyBorder="1" applyAlignment="1" applyProtection="1">
      <alignment horizontal="center"/>
    </xf>
    <xf numFmtId="0" fontId="0" fillId="2" borderId="0" xfId="0" applyFill="1" applyAlignment="1">
      <alignment horizontal="right"/>
    </xf>
    <xf numFmtId="0" fontId="0" fillId="3" borderId="3" xfId="0" applyFont="1" applyFill="1" applyBorder="1" applyAlignment="1">
      <alignment horizontal="center"/>
    </xf>
    <xf numFmtId="0" fontId="2" fillId="4" borderId="3" xfId="0" applyFont="1" applyFill="1" applyBorder="1"/>
    <xf numFmtId="0" fontId="0" fillId="10" borderId="0" xfId="0" applyFont="1" applyFill="1"/>
    <xf numFmtId="0" fontId="0" fillId="4" borderId="3" xfId="0" applyFont="1" applyFill="1" applyBorder="1"/>
    <xf numFmtId="10" fontId="0" fillId="5" borderId="3" xfId="0" applyNumberFormat="1" applyFont="1" applyFill="1" applyBorder="1" applyAlignment="1">
      <alignment horizontal="center" vertical="center"/>
    </xf>
    <xf numFmtId="9" fontId="0" fillId="5" borderId="3" xfId="2" applyFont="1" applyFill="1" applyBorder="1" applyAlignment="1" applyProtection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78787"/>
      <rgbColor rgb="FF9999FF"/>
      <rgbColor rgb="FFC0504D"/>
      <rgbColor rgb="FFFFFFCC"/>
      <rgbColor rgb="FFDBEEF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2E5F6"/>
      <rgbColor rgb="FFEEEEEE"/>
      <rgbColor rgb="FFF2F2F2"/>
      <rgbColor rgb="FF99CCFF"/>
      <rgbColor rgb="FFFF99CC"/>
      <rgbColor rgb="FFCC99FF"/>
      <rgbColor rgb="FFE5E0EC"/>
      <rgbColor rgb="FF4F81BD"/>
      <rgbColor rgb="FF33CCCC"/>
      <rgbColor rgb="FF99CC00"/>
      <rgbColor rgb="FFFFCC00"/>
      <rgbColor rgb="FFFF9900"/>
      <rgbColor rgb="FFFF6600"/>
      <rgbColor rgb="FF604A7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Esfuerzo!$D$18:$D$19</c:f>
              <c:strCache>
                <c:ptCount val="2"/>
                <c:pt idx="1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Esfuerzo!$B$20:$C$23</c:f>
              <c:multiLvlStrCache>
                <c:ptCount val="4"/>
                <c:lvl>
                  <c:pt idx="0">
                    <c:v>Preventivo</c:v>
                  </c:pt>
                  <c:pt idx="1">
                    <c:v>Correctivo</c:v>
                  </c:pt>
                  <c:pt idx="2">
                    <c:v>Preventivo</c:v>
                  </c:pt>
                  <c:pt idx="3">
                    <c:v>Correctivo</c:v>
                  </c:pt>
                </c:lvl>
                <c:lvl>
                  <c:pt idx="0">
                    <c:v>Entrega de Servicio</c:v>
                  </c:pt>
                  <c:pt idx="2">
                    <c:v>Planeación</c:v>
                  </c:pt>
                </c:lvl>
              </c:multiLvlStrCache>
            </c:multiLvlStrRef>
          </c:cat>
          <c:val>
            <c:numRef>
              <c:f>Esfuerzo!$D$20:$D$23</c:f>
              <c:numCache>
                <c:formatCode>General</c:formatCode>
                <c:ptCount val="4"/>
                <c:pt idx="0">
                  <c:v>27</c:v>
                </c:pt>
                <c:pt idx="1">
                  <c:v>27</c:v>
                </c:pt>
                <c:pt idx="2">
                  <c:v>45.6</c:v>
                </c:pt>
                <c:pt idx="3">
                  <c:v>91.2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Esfuerzo!$E$18:$E$19</c:f>
              <c:strCache>
                <c:ptCount val="2"/>
                <c:pt idx="1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Esfuerzo!$B$20:$C$23</c:f>
              <c:multiLvlStrCache>
                <c:ptCount val="4"/>
                <c:lvl>
                  <c:pt idx="0">
                    <c:v>Preventivo</c:v>
                  </c:pt>
                  <c:pt idx="1">
                    <c:v>Correctivo</c:v>
                  </c:pt>
                  <c:pt idx="2">
                    <c:v>Preventivo</c:v>
                  </c:pt>
                  <c:pt idx="3">
                    <c:v>Correctivo</c:v>
                  </c:pt>
                </c:lvl>
                <c:lvl>
                  <c:pt idx="0">
                    <c:v>Entrega de Servicio</c:v>
                  </c:pt>
                  <c:pt idx="2">
                    <c:v>Planeación</c:v>
                  </c:pt>
                </c:lvl>
              </c:multiLvlStrCache>
            </c:multiLvlStrRef>
          </c:cat>
          <c:val>
            <c:numRef>
              <c:f>Esfuerzo!$E$20:$E$23</c:f>
              <c:numCache>
                <c:formatCode>General</c:formatCode>
                <c:ptCount val="4"/>
                <c:pt idx="0">
                  <c:v>20</c:v>
                </c:pt>
                <c:pt idx="1">
                  <c:v>15</c:v>
                </c:pt>
                <c:pt idx="2">
                  <c:v>25</c:v>
                </c:pt>
                <c:pt idx="3">
                  <c:v>80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866256"/>
        <c:axId val="683360"/>
      </c:barChart>
      <c:catAx>
        <c:axId val="90866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83360"/>
        <c:crosses val="autoZero"/>
        <c:auto val="1"/>
        <c:lblAlgn val="ctr"/>
        <c:lblOffset val="100"/>
        <c:noMultiLvlLbl val="1"/>
      </c:catAx>
      <c:valAx>
        <c:axId val="68336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086625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Funcional!$C$4:$C$6</c:f>
              <c:strCache>
                <c:ptCount val="3"/>
                <c:pt idx="0">
                  <c:v>Línea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Funcional!$G$4:$G$6</c:f>
              <c:numCache>
                <c:formatCode>0%</c:formatCode>
                <c:ptCount val="3"/>
                <c:pt idx="0">
                  <c:v>0.3</c:v>
                </c:pt>
                <c:pt idx="1">
                  <c:v>0.5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59152"/>
        <c:axId val="92559712"/>
      </c:barChart>
      <c:catAx>
        <c:axId val="92559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2559712"/>
        <c:crosses val="autoZero"/>
        <c:auto val="1"/>
        <c:lblAlgn val="ctr"/>
        <c:lblOffset val="100"/>
        <c:noMultiLvlLbl val="1"/>
      </c:catAx>
      <c:valAx>
        <c:axId val="925597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2559152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Esfuerzo!$F$18:$F$19</c:f>
              <c:strCache>
                <c:ptCount val="2"/>
                <c:pt idx="1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Esfuerzo!$B$20:$C$23</c:f>
              <c:multiLvlStrCache>
                <c:ptCount val="4"/>
                <c:lvl>
                  <c:pt idx="0">
                    <c:v>Preventivo</c:v>
                  </c:pt>
                  <c:pt idx="1">
                    <c:v>Correctivo</c:v>
                  </c:pt>
                  <c:pt idx="2">
                    <c:v>Preventivo</c:v>
                  </c:pt>
                  <c:pt idx="3">
                    <c:v>Correctivo</c:v>
                  </c:pt>
                </c:lvl>
                <c:lvl>
                  <c:pt idx="0">
                    <c:v>Entrega de Servicio</c:v>
                  </c:pt>
                  <c:pt idx="2">
                    <c:v>Planeación</c:v>
                  </c:pt>
                </c:lvl>
              </c:multiLvlStrCache>
            </c:multiLvlStrRef>
          </c:cat>
          <c:val>
            <c:numRef>
              <c:f>Esfuerzo!$F$20:$F$23</c:f>
              <c:numCache>
                <c:formatCode>0%</c:formatCode>
                <c:ptCount val="4"/>
                <c:pt idx="0">
                  <c:v>0.25925925925925924</c:v>
                </c:pt>
                <c:pt idx="1">
                  <c:v>0.44444444444444442</c:v>
                </c:pt>
                <c:pt idx="2">
                  <c:v>0.4517543859649123</c:v>
                </c:pt>
                <c:pt idx="3">
                  <c:v>0.12280701754385967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6160"/>
        <c:axId val="686720"/>
      </c:barChart>
      <c:catAx>
        <c:axId val="68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86720"/>
        <c:crosses val="autoZero"/>
        <c:auto val="1"/>
        <c:lblAlgn val="ctr"/>
        <c:lblOffset val="100"/>
        <c:noMultiLvlLbl val="1"/>
      </c:catAx>
      <c:valAx>
        <c:axId val="686720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8616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Costos!$C$18:$C$19</c:f>
              <c:strCache>
                <c:ptCount val="2"/>
                <c:pt idx="1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Costos!$B$20:$B$21</c:f>
              <c:strCache>
                <c:ptCount val="2"/>
                <c:pt idx="0">
                  <c:v>Entrega de Servicio</c:v>
                </c:pt>
                <c:pt idx="1">
                  <c:v>Planeación</c:v>
                </c:pt>
              </c:strCache>
            </c:strRef>
          </c:cat>
          <c:val>
            <c:numRef>
              <c:f>Costos!$C$20:$C$21</c:f>
              <c:numCache>
                <c:formatCode>_-\$* #,##0.00_-;"-$"* #,##0.00_-;_-\$* \-??_-;_-@_-</c:formatCode>
                <c:ptCount val="2"/>
                <c:pt idx="0">
                  <c:v>2247.5250000000001</c:v>
                </c:pt>
                <c:pt idx="1">
                  <c:v>5693.73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Costos!$D$18:$D$19</c:f>
              <c:strCache>
                <c:ptCount val="2"/>
                <c:pt idx="1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Costos!$B$20:$B$21</c:f>
              <c:strCache>
                <c:ptCount val="2"/>
                <c:pt idx="0">
                  <c:v>Entrega de Servicio</c:v>
                </c:pt>
                <c:pt idx="1">
                  <c:v>Planeación</c:v>
                </c:pt>
              </c:strCache>
            </c:strRef>
          </c:cat>
          <c:val>
            <c:numRef>
              <c:f>Costos!$D$20:$D$21</c:f>
              <c:numCache>
                <c:formatCode>_-\$* #,##0.00_-;"-$"* #,##0.00_-;_-\$* \-??_-;_-@_-</c:formatCode>
                <c:ptCount val="2"/>
                <c:pt idx="0">
                  <c:v>2000</c:v>
                </c:pt>
                <c:pt idx="1">
                  <c:v>5600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9520"/>
        <c:axId val="690080"/>
      </c:barChart>
      <c:catAx>
        <c:axId val="6895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0080"/>
        <c:crosses val="autoZero"/>
        <c:auto val="1"/>
        <c:lblAlgn val="ctr"/>
        <c:lblOffset val="100"/>
        <c:noMultiLvlLbl val="1"/>
      </c:catAx>
      <c:valAx>
        <c:axId val="6900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8952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Costos!$E$18:$E$19</c:f>
              <c:strCache>
                <c:ptCount val="2"/>
                <c:pt idx="1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Costos!$B$20:$B$21</c:f>
              <c:strCache>
                <c:ptCount val="2"/>
                <c:pt idx="0">
                  <c:v>Entrega de Servicio</c:v>
                </c:pt>
                <c:pt idx="1">
                  <c:v>Planeación</c:v>
                </c:pt>
              </c:strCache>
            </c:strRef>
          </c:cat>
          <c:val>
            <c:numRef>
              <c:f>Costos!$E$20:$E$21</c:f>
              <c:numCache>
                <c:formatCode>0%</c:formatCode>
                <c:ptCount val="2"/>
                <c:pt idx="0">
                  <c:v>0.11013225659336384</c:v>
                </c:pt>
                <c:pt idx="1">
                  <c:v>1.646196781371782E-2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453808"/>
        <c:axId val="91454368"/>
      </c:barChart>
      <c:catAx>
        <c:axId val="91453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1454368"/>
        <c:crosses val="autoZero"/>
        <c:auto val="1"/>
        <c:lblAlgn val="ctr"/>
        <c:lblOffset val="100"/>
        <c:noMultiLvlLbl val="1"/>
      </c:catAx>
      <c:valAx>
        <c:axId val="91454368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145380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Procesos!$C$4:$C$6</c:f>
              <c:strCache>
                <c:ptCount val="3"/>
                <c:pt idx="0">
                  <c:v>Planeación</c:v>
                </c:pt>
                <c:pt idx="1">
                  <c:v>Ejecución</c:v>
                </c:pt>
                <c:pt idx="2">
                  <c:v>Monitoreo</c:v>
                </c:pt>
              </c:strCache>
            </c:strRef>
          </c:cat>
          <c:val>
            <c:numRef>
              <c:f>Procesos!$G$4:$G$6</c:f>
              <c:numCache>
                <c:formatCode>0%</c:formatCode>
                <c:ptCount val="3"/>
                <c:pt idx="0">
                  <c:v>0.8</c:v>
                </c:pt>
                <c:pt idx="1">
                  <c:v>0.5</c:v>
                </c:pt>
                <c:pt idx="2">
                  <c:v>0.9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456608"/>
        <c:axId val="91457168"/>
      </c:barChart>
      <c:catAx>
        <c:axId val="914566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1457168"/>
        <c:crosses val="autoZero"/>
        <c:auto val="1"/>
        <c:lblAlgn val="ctr"/>
        <c:lblOffset val="100"/>
        <c:noMultiLvlLbl val="1"/>
      </c:catAx>
      <c:valAx>
        <c:axId val="914571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1456608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Procesos!$C$10:$C$12</c:f>
              <c:strCache>
                <c:ptCount val="3"/>
                <c:pt idx="0">
                  <c:v>Metricas</c:v>
                </c:pt>
                <c:pt idx="1">
                  <c:v>Calidad</c:v>
                </c:pt>
                <c:pt idx="2">
                  <c:v>Configuración</c:v>
                </c:pt>
              </c:strCache>
            </c:strRef>
          </c:cat>
          <c:val>
            <c:numRef>
              <c:f>Procesos!$G$10:$G$12</c:f>
              <c:numCache>
                <c:formatCode>0%</c:formatCode>
                <c:ptCount val="3"/>
                <c:pt idx="0">
                  <c:v>0.85</c:v>
                </c:pt>
                <c:pt idx="1">
                  <c:v>1</c:v>
                </c:pt>
                <c:pt idx="2">
                  <c:v>0.95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459968"/>
        <c:axId val="91460528"/>
      </c:barChart>
      <c:catAx>
        <c:axId val="914599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1460528"/>
        <c:crosses val="autoZero"/>
        <c:auto val="1"/>
        <c:lblAlgn val="ctr"/>
        <c:lblOffset val="100"/>
        <c:noMultiLvlLbl val="1"/>
      </c:catAx>
      <c:valAx>
        <c:axId val="914605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1459968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Productos!$C$4:$C$6</c:f>
              <c:strCache>
                <c:ptCount val="3"/>
                <c:pt idx="0">
                  <c:v>Plan estratégico</c:v>
                </c:pt>
                <c:pt idx="1">
                  <c:v>Estimación</c:v>
                </c:pt>
                <c:pt idx="2">
                  <c:v>Reporte de monitoreo</c:v>
                </c:pt>
              </c:strCache>
            </c:strRef>
          </c:cat>
          <c:val>
            <c:numRef>
              <c:f>Productos!$G$4:$G$6</c:f>
              <c:numCache>
                <c:formatCode>0%</c:formatCode>
                <c:ptCount val="3"/>
                <c:pt idx="0">
                  <c:v>0.3</c:v>
                </c:pt>
                <c:pt idx="1">
                  <c:v>0.5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366160"/>
        <c:axId val="91366720"/>
      </c:barChart>
      <c:catAx>
        <c:axId val="913661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1366720"/>
        <c:crosses val="autoZero"/>
        <c:auto val="1"/>
        <c:lblAlgn val="ctr"/>
        <c:lblOffset val="100"/>
        <c:noMultiLvlLbl val="1"/>
      </c:catAx>
      <c:valAx>
        <c:axId val="9136672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1366160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Productos!$C$10:$C$12</c:f>
              <c:strCache>
                <c:ptCount val="3"/>
                <c:pt idx="0">
                  <c:v>Plan de métricas</c:v>
                </c:pt>
                <c:pt idx="1">
                  <c:v>Plan de configuración</c:v>
                </c:pt>
                <c:pt idx="2">
                  <c:v>Plan de auditorias</c:v>
                </c:pt>
              </c:strCache>
            </c:strRef>
          </c:cat>
          <c:val>
            <c:numRef>
              <c:f>Productos!$G$10:$G$12</c:f>
              <c:numCache>
                <c:formatCode>0%</c:formatCode>
                <c:ptCount val="3"/>
                <c:pt idx="0">
                  <c:v>0.85</c:v>
                </c:pt>
                <c:pt idx="1">
                  <c:v>0.7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369520"/>
        <c:axId val="91370080"/>
      </c:barChart>
      <c:catAx>
        <c:axId val="913695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1370080"/>
        <c:crosses val="autoZero"/>
        <c:auto val="1"/>
        <c:lblAlgn val="ctr"/>
        <c:lblOffset val="100"/>
        <c:noMultiLvlLbl val="1"/>
      </c:catAx>
      <c:valAx>
        <c:axId val="913700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1369520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Física!$C$4:$C$6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Cambios</c:v>
                </c:pt>
              </c:strCache>
            </c:strRef>
          </c:cat>
          <c:val>
            <c:numRef>
              <c:f>Física!$G$4:$G$6</c:f>
              <c:numCache>
                <c:formatCode>0%</c:formatCode>
                <c:ptCount val="3"/>
                <c:pt idx="0">
                  <c:v>0.3</c:v>
                </c:pt>
                <c:pt idx="1">
                  <c:v>0.5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09008"/>
        <c:axId val="92509568"/>
      </c:barChart>
      <c:catAx>
        <c:axId val="925090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2509568"/>
        <c:crosses val="autoZero"/>
        <c:auto val="1"/>
        <c:lblAlgn val="ctr"/>
        <c:lblOffset val="100"/>
        <c:noMultiLvlLbl val="1"/>
      </c:catAx>
      <c:valAx>
        <c:axId val="925095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2509008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663480</xdr:colOff>
      <xdr:row>1</xdr:row>
      <xdr:rowOff>20160</xdr:rowOff>
    </xdr:from>
    <xdr:to>
      <xdr:col>5</xdr:col>
      <xdr:colOff>738900</xdr:colOff>
      <xdr:row>15</xdr:row>
      <xdr:rowOff>152640</xdr:rowOff>
    </xdr:to>
    <xdr:graphicFrame macro="">
      <xdr:nvGraphicFramePr>
        <xdr:cNvPr id="2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263520</xdr:colOff>
      <xdr:row>1</xdr:row>
      <xdr:rowOff>1080</xdr:rowOff>
    </xdr:from>
    <xdr:to>
      <xdr:col>12</xdr:col>
      <xdr:colOff>415080</xdr:colOff>
      <xdr:row>15</xdr:row>
      <xdr:rowOff>133560</xdr:rowOff>
    </xdr:to>
    <xdr:graphicFrame macro="">
      <xdr:nvGraphicFramePr>
        <xdr:cNvPr id="3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73080</xdr:colOff>
      <xdr:row>1</xdr:row>
      <xdr:rowOff>20160</xdr:rowOff>
    </xdr:from>
    <xdr:to>
      <xdr:col>5</xdr:col>
      <xdr:colOff>167760</xdr:colOff>
      <xdr:row>15</xdr:row>
      <xdr:rowOff>164880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263520</xdr:colOff>
      <xdr:row>1</xdr:row>
      <xdr:rowOff>1080</xdr:rowOff>
    </xdr:from>
    <xdr:to>
      <xdr:col>11</xdr:col>
      <xdr:colOff>415080</xdr:colOff>
      <xdr:row>15</xdr:row>
      <xdr:rowOff>133560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54000</xdr:colOff>
      <xdr:row>13</xdr:row>
      <xdr:rowOff>123120</xdr:rowOff>
    </xdr:from>
    <xdr:to>
      <xdr:col>6</xdr:col>
      <xdr:colOff>186480</xdr:colOff>
      <xdr:row>28</xdr:row>
      <xdr:rowOff>60840</xdr:rowOff>
    </xdr:to>
    <xdr:graphicFrame macro="">
      <xdr:nvGraphicFramePr>
        <xdr:cNvPr id="4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282600</xdr:colOff>
      <xdr:row>13</xdr:row>
      <xdr:rowOff>123120</xdr:rowOff>
    </xdr:from>
    <xdr:to>
      <xdr:col>10</xdr:col>
      <xdr:colOff>129600</xdr:colOff>
      <xdr:row>28</xdr:row>
      <xdr:rowOff>51480</xdr:rowOff>
    </xdr:to>
    <xdr:graphicFrame macro="">
      <xdr:nvGraphicFramePr>
        <xdr:cNvPr id="5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54000</xdr:colOff>
      <xdr:row>12</xdr:row>
      <xdr:rowOff>166680</xdr:rowOff>
    </xdr:from>
    <xdr:to>
      <xdr:col>5</xdr:col>
      <xdr:colOff>510480</xdr:colOff>
      <xdr:row>28</xdr:row>
      <xdr:rowOff>5760</xdr:rowOff>
    </xdr:to>
    <xdr:graphicFrame macro="">
      <xdr:nvGraphicFramePr>
        <xdr:cNvPr id="6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606600</xdr:colOff>
      <xdr:row>13</xdr:row>
      <xdr:rowOff>10440</xdr:rowOff>
    </xdr:from>
    <xdr:to>
      <xdr:col>10</xdr:col>
      <xdr:colOff>758160</xdr:colOff>
      <xdr:row>28</xdr:row>
      <xdr:rowOff>24840</xdr:rowOff>
    </xdr:to>
    <xdr:graphicFrame macro="">
      <xdr:nvGraphicFramePr>
        <xdr:cNvPr id="7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54000</xdr:colOff>
      <xdr:row>7</xdr:row>
      <xdr:rowOff>90720</xdr:rowOff>
    </xdr:from>
    <xdr:to>
      <xdr:col>5</xdr:col>
      <xdr:colOff>510480</xdr:colOff>
      <xdr:row>22</xdr:row>
      <xdr:rowOff>90000</xdr:rowOff>
    </xdr:to>
    <xdr:graphicFrame macro="">
      <xdr:nvGraphicFramePr>
        <xdr:cNvPr id="8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54000</xdr:colOff>
      <xdr:row>7</xdr:row>
      <xdr:rowOff>90720</xdr:rowOff>
    </xdr:from>
    <xdr:to>
      <xdr:col>5</xdr:col>
      <xdr:colOff>510480</xdr:colOff>
      <xdr:row>22</xdr:row>
      <xdr:rowOff>90000</xdr:rowOff>
    </xdr:to>
    <xdr:graphicFrame macro="">
      <xdr:nvGraphicFramePr>
        <xdr:cNvPr id="9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3"/>
  <sheetViews>
    <sheetView tabSelected="1" zoomScale="90" zoomScaleNormal="90" workbookViewId="0">
      <selection activeCell="D27" sqref="D27"/>
    </sheetView>
  </sheetViews>
  <sheetFormatPr baseColWidth="10" defaultColWidth="9.140625" defaultRowHeight="15" x14ac:dyDescent="0.25"/>
  <cols>
    <col min="1" max="1" width="2.28515625"/>
    <col min="2" max="2" width="34.42578125"/>
    <col min="3" max="3" width="10.140625"/>
    <col min="4" max="4" width="9.7109375"/>
    <col min="5" max="5" width="10.140625"/>
    <col min="6" max="6" width="11.28515625" customWidth="1"/>
    <col min="7" max="7" width="10.140625"/>
    <col min="8" max="8" width="9.7109375"/>
    <col min="9" max="10" width="11.42578125"/>
    <col min="11" max="16" width="10.7109375"/>
    <col min="17" max="17" width="13"/>
    <col min="18" max="1025" width="11.42578125"/>
  </cols>
  <sheetData>
    <row r="1" s="2" customFormat="1" x14ac:dyDescent="0.25"/>
    <row r="2" s="2" customFormat="1" x14ac:dyDescent="0.25"/>
    <row r="3" s="2" customFormat="1" x14ac:dyDescent="0.25"/>
    <row r="4" s="2" customFormat="1" x14ac:dyDescent="0.25"/>
    <row r="5" s="2" customFormat="1" x14ac:dyDescent="0.25"/>
    <row r="6" s="2" customFormat="1" x14ac:dyDescent="0.25"/>
    <row r="7" s="2" customFormat="1" x14ac:dyDescent="0.25"/>
    <row r="8" s="2" customFormat="1" x14ac:dyDescent="0.25"/>
    <row r="9" s="2" customFormat="1" x14ac:dyDescent="0.25"/>
    <row r="10" s="2" customFormat="1" x14ac:dyDescent="0.25"/>
    <row r="11" s="2" customFormat="1" x14ac:dyDescent="0.25"/>
    <row r="12" s="2" customFormat="1" x14ac:dyDescent="0.25"/>
    <row r="13" s="2" customFormat="1" x14ac:dyDescent="0.25"/>
    <row r="14" s="2" customFormat="1" x14ac:dyDescent="0.25"/>
    <row r="15" s="2" customFormat="1" x14ac:dyDescent="0.25"/>
    <row r="16" s="2" customFormat="1" x14ac:dyDescent="0.25"/>
    <row r="17" spans="2:6" s="2" customFormat="1" x14ac:dyDescent="0.25"/>
    <row r="18" spans="2:6" s="2" customFormat="1" ht="14.45" customHeight="1" x14ac:dyDescent="0.25"/>
    <row r="19" spans="2:6" s="2" customFormat="1" ht="18.75" customHeight="1" x14ac:dyDescent="0.25">
      <c r="B19" s="3" t="s">
        <v>0</v>
      </c>
      <c r="D19" s="4" t="s">
        <v>1</v>
      </c>
      <c r="E19" s="4" t="s">
        <v>2</v>
      </c>
      <c r="F19" s="5" t="s">
        <v>3</v>
      </c>
    </row>
    <row r="20" spans="2:6" s="2" customFormat="1" x14ac:dyDescent="0.25">
      <c r="B20" s="1" t="s">
        <v>4</v>
      </c>
      <c r="C20" s="4" t="s">
        <v>5</v>
      </c>
      <c r="D20" s="6">
        <v>27</v>
      </c>
      <c r="E20" s="6">
        <v>20</v>
      </c>
      <c r="F20" s="7">
        <f>(D20-E20)/D20</f>
        <v>0.25925925925925924</v>
      </c>
    </row>
    <row r="21" spans="2:6" s="2" customFormat="1" x14ac:dyDescent="0.25">
      <c r="B21" s="1"/>
      <c r="C21" s="4" t="s">
        <v>6</v>
      </c>
      <c r="D21" s="6">
        <v>27</v>
      </c>
      <c r="E21" s="6">
        <v>15</v>
      </c>
      <c r="F21" s="7">
        <f>(D21-E21)/D21</f>
        <v>0.44444444444444442</v>
      </c>
    </row>
    <row r="22" spans="2:6" s="2" customFormat="1" x14ac:dyDescent="0.25">
      <c r="B22" s="1" t="s">
        <v>7</v>
      </c>
      <c r="C22" s="4" t="s">
        <v>5</v>
      </c>
      <c r="D22" s="6">
        <v>45.6</v>
      </c>
      <c r="E22" s="6">
        <v>25</v>
      </c>
      <c r="F22" s="7">
        <f>(D22-E22)/D22</f>
        <v>0.4517543859649123</v>
      </c>
    </row>
    <row r="23" spans="2:6" s="2" customFormat="1" x14ac:dyDescent="0.25">
      <c r="B23" s="1"/>
      <c r="C23" s="4" t="s">
        <v>6</v>
      </c>
      <c r="D23" s="6">
        <v>91.2</v>
      </c>
      <c r="E23" s="6">
        <v>80</v>
      </c>
      <c r="F23" s="7">
        <f>(D23-E23)/D23</f>
        <v>0.12280701754385967</v>
      </c>
    </row>
    <row r="24" spans="2:6" s="2" customFormat="1" x14ac:dyDescent="0.25"/>
    <row r="25" spans="2:6" s="2" customFormat="1" x14ac:dyDescent="0.25"/>
    <row r="26" spans="2:6" s="2" customFormat="1" x14ac:dyDescent="0.25"/>
    <row r="27" spans="2:6" s="2" customFormat="1" x14ac:dyDescent="0.25"/>
    <row r="28" spans="2:6" s="2" customFormat="1" x14ac:dyDescent="0.25"/>
    <row r="31" spans="2:6" ht="32.25" customHeight="1" x14ac:dyDescent="0.25"/>
    <row r="32" spans="2:6" ht="18.75" customHeight="1" x14ac:dyDescent="0.25"/>
    <row r="33" ht="18.75" customHeight="1" x14ac:dyDescent="0.25"/>
  </sheetData>
  <mergeCells count="2">
    <mergeCell ref="B20:B21"/>
    <mergeCell ref="B22:B2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1"/>
  <sheetViews>
    <sheetView zoomScale="90" zoomScaleNormal="90" workbookViewId="0">
      <selection activeCell="F24" sqref="F24"/>
    </sheetView>
  </sheetViews>
  <sheetFormatPr baseColWidth="10" defaultColWidth="9.140625" defaultRowHeight="15" x14ac:dyDescent="0.25"/>
  <cols>
    <col min="1" max="1" width="2.28515625"/>
    <col min="2" max="2" width="34.42578125"/>
    <col min="3" max="4" width="11.140625"/>
    <col min="5" max="5" width="9.7109375"/>
    <col min="6" max="6" width="10.140625"/>
    <col min="7" max="7" width="9.7109375"/>
    <col min="8" max="15" width="11.5703125"/>
    <col min="16" max="16" width="13"/>
    <col min="17" max="1025" width="11.5703125"/>
  </cols>
  <sheetData>
    <row r="1" s="2" customFormat="1" x14ac:dyDescent="0.25"/>
    <row r="2" s="2" customFormat="1" x14ac:dyDescent="0.25"/>
    <row r="3" s="2" customFormat="1" x14ac:dyDescent="0.25"/>
    <row r="4" s="2" customFormat="1" x14ac:dyDescent="0.25"/>
    <row r="5" s="2" customFormat="1" x14ac:dyDescent="0.25"/>
    <row r="6" s="2" customFormat="1" x14ac:dyDescent="0.25"/>
    <row r="7" s="2" customFormat="1" x14ac:dyDescent="0.25"/>
    <row r="8" s="2" customFormat="1" x14ac:dyDescent="0.25"/>
    <row r="9" s="2" customFormat="1" x14ac:dyDescent="0.25"/>
    <row r="10" s="2" customFormat="1" x14ac:dyDescent="0.25"/>
    <row r="11" s="2" customFormat="1" x14ac:dyDescent="0.25"/>
    <row r="12" s="2" customFormat="1" x14ac:dyDescent="0.25"/>
    <row r="13" s="2" customFormat="1" x14ac:dyDescent="0.25"/>
    <row r="14" s="2" customFormat="1" x14ac:dyDescent="0.25"/>
    <row r="15" s="2" customFormat="1" x14ac:dyDescent="0.25"/>
    <row r="16" s="2" customFormat="1" x14ac:dyDescent="0.25"/>
    <row r="17" spans="2:5" s="2" customFormat="1" x14ac:dyDescent="0.25"/>
    <row r="18" spans="2:5" s="2" customFormat="1" ht="8.25" customHeight="1" x14ac:dyDescent="0.25"/>
    <row r="19" spans="2:5" s="2" customFormat="1" ht="17.25" customHeight="1" x14ac:dyDescent="0.25">
      <c r="B19" s="3" t="s">
        <v>0</v>
      </c>
      <c r="C19" s="8" t="s">
        <v>1</v>
      </c>
      <c r="D19" s="8" t="s">
        <v>2</v>
      </c>
      <c r="E19" s="8" t="s">
        <v>3</v>
      </c>
    </row>
    <row r="20" spans="2:5" s="2" customFormat="1" x14ac:dyDescent="0.25">
      <c r="B20" s="9" t="s">
        <v>4</v>
      </c>
      <c r="C20" s="10">
        <v>2247.5250000000001</v>
      </c>
      <c r="D20" s="10">
        <v>2000</v>
      </c>
      <c r="E20" s="11">
        <f>(C20-D20)/C20</f>
        <v>0.11013225659336384</v>
      </c>
    </row>
    <row r="21" spans="2:5" s="2" customFormat="1" x14ac:dyDescent="0.25">
      <c r="B21" s="12" t="s">
        <v>7</v>
      </c>
      <c r="C21" s="10">
        <v>5693.73</v>
      </c>
      <c r="D21" s="10">
        <v>5600</v>
      </c>
      <c r="E21" s="11">
        <f>(C21-D21)/C21</f>
        <v>1.646196781371782E-2</v>
      </c>
    </row>
    <row r="22" spans="2:5" s="2" customFormat="1" x14ac:dyDescent="0.25"/>
    <row r="23" spans="2:5" s="2" customFormat="1" x14ac:dyDescent="0.25"/>
    <row r="24" spans="2:5" s="2" customFormat="1" x14ac:dyDescent="0.25"/>
    <row r="25" spans="2:5" s="2" customFormat="1" x14ac:dyDescent="0.25"/>
    <row r="26" spans="2:5" s="2" customFormat="1" x14ac:dyDescent="0.25"/>
    <row r="27" spans="2:5" s="2" customFormat="1" x14ac:dyDescent="0.25"/>
    <row r="28" spans="2:5" s="2" customFormat="1" x14ac:dyDescent="0.25"/>
    <row r="29" spans="2:5" ht="32.25" customHeight="1" x14ac:dyDescent="0.25"/>
    <row r="30" spans="2:5" ht="18.75" customHeight="1" x14ac:dyDescent="0.25"/>
    <row r="31" spans="2:5" ht="18.75" customHeight="1" x14ac:dyDescent="0.25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2"/>
  <sheetViews>
    <sheetView zoomScaleNormal="100" workbookViewId="0">
      <selection activeCell="D13" sqref="D13"/>
    </sheetView>
  </sheetViews>
  <sheetFormatPr baseColWidth="10" defaultColWidth="9.140625" defaultRowHeight="15" x14ac:dyDescent="0.25"/>
  <cols>
    <col min="1" max="1" width="3.42578125" style="2"/>
    <col min="2" max="2" width="4.42578125" style="2"/>
    <col min="3" max="3" width="19.7109375" style="2"/>
    <col min="4" max="4" width="13.42578125" style="13"/>
    <col min="5" max="5" width="13.42578125" style="2"/>
    <col min="6" max="6" width="13.7109375" style="2"/>
    <col min="7" max="7" width="23.28515625" style="2"/>
    <col min="8" max="8" width="5.140625" style="2"/>
    <col min="9" max="9" width="19.140625" style="2"/>
    <col min="10" max="11" width="21.42578125" style="2"/>
    <col min="12" max="12" width="21.7109375" style="2"/>
    <col min="13" max="1025" width="11.5703125" style="2"/>
  </cols>
  <sheetData>
    <row r="1" spans="2:15" s="2" customFormat="1" x14ac:dyDescent="0.25">
      <c r="O1"/>
    </row>
    <row r="2" spans="2:15" x14ac:dyDescent="0.25">
      <c r="C2"/>
      <c r="D2" s="14" t="s">
        <v>0</v>
      </c>
      <c r="E2" s="14" t="s">
        <v>0</v>
      </c>
      <c r="F2" s="14" t="s">
        <v>0</v>
      </c>
      <c r="G2" s="14" t="s">
        <v>8</v>
      </c>
      <c r="O2"/>
    </row>
    <row r="3" spans="2:15" x14ac:dyDescent="0.25">
      <c r="C3" s="15" t="s">
        <v>9</v>
      </c>
      <c r="D3" s="15" t="s">
        <v>10</v>
      </c>
      <c r="E3" s="15" t="s">
        <v>10</v>
      </c>
      <c r="F3" s="15" t="s">
        <v>10</v>
      </c>
      <c r="G3" s="15"/>
      <c r="O3"/>
    </row>
    <row r="4" spans="2:15" x14ac:dyDescent="0.25">
      <c r="B4" s="16">
        <v>1</v>
      </c>
      <c r="C4" s="15" t="s">
        <v>7</v>
      </c>
      <c r="D4" s="17">
        <v>0.8</v>
      </c>
      <c r="E4" s="17" t="s">
        <v>11</v>
      </c>
      <c r="F4" s="17" t="s">
        <v>11</v>
      </c>
      <c r="G4" s="18">
        <f>AVERAGE(D4:F4)</f>
        <v>0.8</v>
      </c>
      <c r="O4"/>
    </row>
    <row r="5" spans="2:15" x14ac:dyDescent="0.25">
      <c r="B5" s="16">
        <v>2</v>
      </c>
      <c r="C5" s="15" t="s">
        <v>12</v>
      </c>
      <c r="D5" s="17">
        <v>0.5</v>
      </c>
      <c r="E5" s="17" t="s">
        <v>11</v>
      </c>
      <c r="F5" s="17" t="s">
        <v>11</v>
      </c>
      <c r="G5" s="18">
        <f>AVERAGE(D5:F5)</f>
        <v>0.5</v>
      </c>
      <c r="O5"/>
    </row>
    <row r="6" spans="2:15" x14ac:dyDescent="0.25">
      <c r="B6" s="16">
        <v>3</v>
      </c>
      <c r="C6" s="15" t="s">
        <v>13</v>
      </c>
      <c r="D6" s="17">
        <v>0.9</v>
      </c>
      <c r="E6" s="17" t="s">
        <v>11</v>
      </c>
      <c r="F6" s="17" t="s">
        <v>11</v>
      </c>
      <c r="G6" s="18">
        <f>AVERAGE(D6:F6)</f>
        <v>0.9</v>
      </c>
      <c r="O6"/>
    </row>
    <row r="7" spans="2:15" x14ac:dyDescent="0.25">
      <c r="D7" s="19"/>
      <c r="O7" s="20"/>
    </row>
    <row r="8" spans="2:15" x14ac:dyDescent="0.25">
      <c r="C8" s="14" t="s">
        <v>14</v>
      </c>
      <c r="D8" s="14" t="s">
        <v>0</v>
      </c>
      <c r="E8" s="14" t="s">
        <v>0</v>
      </c>
      <c r="F8" s="14" t="s">
        <v>0</v>
      </c>
      <c r="G8" s="14" t="s">
        <v>8</v>
      </c>
      <c r="O8" s="20"/>
    </row>
    <row r="9" spans="2:15" x14ac:dyDescent="0.25">
      <c r="C9" s="15"/>
      <c r="D9" s="15" t="s">
        <v>10</v>
      </c>
      <c r="E9" s="15" t="s">
        <v>10</v>
      </c>
      <c r="F9" s="15" t="s">
        <v>10</v>
      </c>
      <c r="G9" s="21"/>
      <c r="O9" s="20"/>
    </row>
    <row r="10" spans="2:15" x14ac:dyDescent="0.25">
      <c r="B10" s="16">
        <v>1</v>
      </c>
      <c r="C10" s="15" t="s">
        <v>15</v>
      </c>
      <c r="D10" s="17">
        <v>0.85</v>
      </c>
      <c r="E10" s="17"/>
      <c r="F10" s="17"/>
      <c r="G10" s="18">
        <f>AVERAGE(D10:F10)</f>
        <v>0.85</v>
      </c>
    </row>
    <row r="11" spans="2:15" x14ac:dyDescent="0.25">
      <c r="B11" s="16">
        <v>2</v>
      </c>
      <c r="C11" s="15" t="s">
        <v>16</v>
      </c>
      <c r="D11" s="17">
        <v>1</v>
      </c>
      <c r="E11" s="17"/>
      <c r="F11" s="17"/>
      <c r="G11" s="18">
        <f>AVERAGE(D11:F11)</f>
        <v>1</v>
      </c>
    </row>
    <row r="12" spans="2:15" x14ac:dyDescent="0.25">
      <c r="B12" s="16">
        <v>3</v>
      </c>
      <c r="C12" s="15" t="s">
        <v>17</v>
      </c>
      <c r="D12" s="17">
        <v>0.95</v>
      </c>
      <c r="E12" s="17"/>
      <c r="F12" s="17"/>
      <c r="G12" s="18">
        <f>AVERAGE(D12:F12)</f>
        <v>0.95</v>
      </c>
    </row>
    <row r="13" spans="2:15" x14ac:dyDescent="0.25">
      <c r="D13" s="22"/>
    </row>
    <row r="25" spans="4:4" ht="21" customHeight="1" x14ac:dyDescent="0.25"/>
    <row r="28" spans="4:4" x14ac:dyDescent="0.25">
      <c r="D28" s="22"/>
    </row>
    <row r="29" spans="4:4" x14ac:dyDescent="0.25">
      <c r="D29" s="22"/>
    </row>
    <row r="30" spans="4:4" x14ac:dyDescent="0.25">
      <c r="D30" s="22"/>
    </row>
    <row r="31" spans="4:4" x14ac:dyDescent="0.25">
      <c r="D31" s="22"/>
    </row>
    <row r="32" spans="4:4" x14ac:dyDescent="0.25">
      <c r="D32" s="2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1"/>
  <sheetViews>
    <sheetView zoomScaleNormal="100" workbookViewId="0">
      <selection activeCell="D6" sqref="D6"/>
    </sheetView>
  </sheetViews>
  <sheetFormatPr baseColWidth="10" defaultColWidth="9.140625" defaultRowHeight="15" x14ac:dyDescent="0.25"/>
  <cols>
    <col min="1" max="1" width="3.42578125" style="2"/>
    <col min="2" max="2" width="4.42578125" style="2"/>
    <col min="3" max="3" width="32.140625" style="2"/>
    <col min="4" max="4" width="11.7109375" style="13"/>
    <col min="5" max="5" width="11.7109375" style="2"/>
    <col min="6" max="6" width="12.42578125" style="2"/>
    <col min="7" max="7" width="19.42578125" style="2"/>
    <col min="8" max="8" width="11.5703125" style="2"/>
    <col min="9" max="9" width="15.7109375" style="2"/>
    <col min="10" max="1025" width="11.5703125" style="2"/>
  </cols>
  <sheetData>
    <row r="1" spans="1:1024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5" customHeight="1" x14ac:dyDescent="0.25">
      <c r="A2"/>
      <c r="B2"/>
      <c r="C2"/>
      <c r="D2" s="14" t="s">
        <v>0</v>
      </c>
      <c r="E2" s="14" t="s">
        <v>0</v>
      </c>
      <c r="F2" s="14" t="s">
        <v>0</v>
      </c>
      <c r="G2" s="14" t="s">
        <v>8</v>
      </c>
      <c r="H2" s="23"/>
      <c r="I2" s="23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5">
      <c r="A3"/>
      <c r="B3" s="17"/>
      <c r="C3" s="15" t="s">
        <v>9</v>
      </c>
      <c r="D3" s="17" t="s">
        <v>10</v>
      </c>
      <c r="E3" s="17" t="s">
        <v>10</v>
      </c>
      <c r="F3" s="17" t="s">
        <v>10</v>
      </c>
      <c r="G3" s="17"/>
      <c r="H3" s="23"/>
      <c r="I3" s="2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5">
      <c r="A4"/>
      <c r="B4" s="16">
        <v>1</v>
      </c>
      <c r="C4" s="15" t="s">
        <v>18</v>
      </c>
      <c r="D4" s="17">
        <v>0.3</v>
      </c>
      <c r="E4" s="17" t="s">
        <v>11</v>
      </c>
      <c r="F4" s="17" t="s">
        <v>11</v>
      </c>
      <c r="G4" s="18">
        <f>AVERAGE(D4:F4)</f>
        <v>0.3</v>
      </c>
      <c r="H4" s="23"/>
      <c r="I4" s="23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5">
      <c r="A5"/>
      <c r="B5" s="16">
        <v>2</v>
      </c>
      <c r="C5" s="15" t="s">
        <v>19</v>
      </c>
      <c r="D5" s="17">
        <v>0.5</v>
      </c>
      <c r="E5" s="17" t="s">
        <v>11</v>
      </c>
      <c r="F5" s="17" t="s">
        <v>11</v>
      </c>
      <c r="G5" s="18">
        <f>AVERAGE(D5:F5)</f>
        <v>0.5</v>
      </c>
      <c r="H5" s="23"/>
      <c r="I5" s="23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5">
      <c r="A6"/>
      <c r="B6" s="16">
        <v>3</v>
      </c>
      <c r="C6" s="15" t="s">
        <v>20</v>
      </c>
      <c r="D6" s="17">
        <v>1</v>
      </c>
      <c r="E6" s="17" t="s">
        <v>11</v>
      </c>
      <c r="F6" s="17" t="s">
        <v>11</v>
      </c>
      <c r="G6" s="18">
        <f>AVERAGE(D6:F6)</f>
        <v>1</v>
      </c>
      <c r="H6" s="23"/>
      <c r="I6" s="23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5">
      <c r="A7" s="17"/>
      <c r="D7" s="19"/>
      <c r="H7" s="24"/>
      <c r="I7" s="23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4.25" customHeight="1" x14ac:dyDescent="0.25">
      <c r="A8"/>
      <c r="C8" s="14" t="s">
        <v>14</v>
      </c>
      <c r="D8" s="14" t="s">
        <v>0</v>
      </c>
      <c r="E8" s="14" t="s">
        <v>0</v>
      </c>
      <c r="F8" s="14" t="s">
        <v>0</v>
      </c>
      <c r="G8" s="14" t="s">
        <v>8</v>
      </c>
      <c r="H8" s="23"/>
      <c r="I8" s="23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5">
      <c r="A9"/>
      <c r="C9" s="15"/>
      <c r="D9" s="25" t="s">
        <v>10</v>
      </c>
      <c r="E9" s="25" t="s">
        <v>10</v>
      </c>
      <c r="F9" s="25" t="s">
        <v>10</v>
      </c>
      <c r="G9" s="26"/>
      <c r="H9" s="23"/>
      <c r="I9" s="23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5">
      <c r="A10"/>
      <c r="B10" s="16">
        <v>1</v>
      </c>
      <c r="C10" s="15" t="s">
        <v>21</v>
      </c>
      <c r="D10" s="25">
        <v>0.85</v>
      </c>
      <c r="E10" s="25" t="s">
        <v>11</v>
      </c>
      <c r="F10" s="25" t="s">
        <v>11</v>
      </c>
      <c r="G10" s="26">
        <f>AVERAGE(D10:F10)</f>
        <v>0.85</v>
      </c>
      <c r="H10" s="23"/>
      <c r="I10" s="23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5">
      <c r="A11"/>
      <c r="B11" s="16">
        <v>2</v>
      </c>
      <c r="C11" s="15" t="s">
        <v>22</v>
      </c>
      <c r="D11" s="25">
        <v>0.7</v>
      </c>
      <c r="E11" s="25" t="s">
        <v>11</v>
      </c>
      <c r="F11" s="25" t="s">
        <v>11</v>
      </c>
      <c r="G11" s="26">
        <f>AVERAGE(D11:F11)</f>
        <v>0.7</v>
      </c>
      <c r="H11" s="27"/>
      <c r="I11" s="28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25">
      <c r="A12"/>
      <c r="B12" s="16">
        <v>3</v>
      </c>
      <c r="C12" s="15" t="s">
        <v>23</v>
      </c>
      <c r="D12" s="25">
        <v>1</v>
      </c>
      <c r="E12" s="25" t="s">
        <v>11</v>
      </c>
      <c r="F12" s="25" t="s">
        <v>11</v>
      </c>
      <c r="G12" s="26">
        <f>AVERAGE(D12:F12)</f>
        <v>1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25">
      <c r="A13"/>
      <c r="B13"/>
      <c r="C13" s="29"/>
      <c r="D13" s="19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25">
      <c r="A14"/>
      <c r="B14"/>
      <c r="C14" s="29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s="2" customFormat="1" x14ac:dyDescent="0.25"/>
    <row r="29" spans="1:1024" s="2" customFormat="1" x14ac:dyDescent="0.25"/>
    <row r="30" spans="1:1024" s="2" customFormat="1" x14ac:dyDescent="0.25"/>
    <row r="31" spans="1:1024" ht="21" customHeight="1" x14ac:dyDescent="0.25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"/>
  <sheetViews>
    <sheetView zoomScaleNormal="100" workbookViewId="0">
      <selection activeCell="D3" sqref="D3"/>
    </sheetView>
  </sheetViews>
  <sheetFormatPr baseColWidth="10" defaultColWidth="9.140625" defaultRowHeight="15" x14ac:dyDescent="0.25"/>
  <cols>
    <col min="1" max="1" width="3.42578125" style="2"/>
    <col min="2" max="2" width="4.42578125" style="2"/>
    <col min="3" max="3" width="32.140625" style="2"/>
    <col min="4" max="4" width="11.7109375" style="13"/>
    <col min="5" max="5" width="11.7109375" style="2"/>
    <col min="6" max="6" width="12.42578125" style="2"/>
    <col min="7" max="7" width="18.7109375" style="2"/>
    <col min="8" max="8" width="11.5703125" style="2"/>
    <col min="9" max="9" width="15.7109375" style="2"/>
    <col min="10" max="1025" width="11.5703125" style="2"/>
  </cols>
  <sheetData>
    <row r="1" spans="2:9" x14ac:dyDescent="0.25">
      <c r="B1"/>
      <c r="C1"/>
      <c r="D1"/>
      <c r="E1"/>
      <c r="F1"/>
      <c r="G1"/>
      <c r="H1"/>
      <c r="I1"/>
    </row>
    <row r="2" spans="2:9" ht="15" customHeight="1" x14ac:dyDescent="0.25">
      <c r="D2" s="30" t="s">
        <v>0</v>
      </c>
      <c r="E2" s="30" t="s">
        <v>0</v>
      </c>
      <c r="F2" s="30" t="s">
        <v>0</v>
      </c>
      <c r="G2" s="30" t="s">
        <v>8</v>
      </c>
      <c r="H2" s="23"/>
      <c r="I2" s="23"/>
    </row>
    <row r="3" spans="2:9" x14ac:dyDescent="0.25">
      <c r="C3" s="31" t="s">
        <v>24</v>
      </c>
      <c r="D3" s="32" t="s">
        <v>10</v>
      </c>
      <c r="E3" s="32" t="s">
        <v>10</v>
      </c>
      <c r="F3" s="32" t="s">
        <v>10</v>
      </c>
      <c r="G3" s="33"/>
      <c r="H3" s="23"/>
      <c r="I3" s="23"/>
    </row>
    <row r="4" spans="2:9" x14ac:dyDescent="0.25">
      <c r="B4" s="16">
        <v>1</v>
      </c>
      <c r="C4" s="31" t="s">
        <v>25</v>
      </c>
      <c r="D4" s="34">
        <v>0.3</v>
      </c>
      <c r="E4" s="34" t="s">
        <v>11</v>
      </c>
      <c r="F4" s="34" t="s">
        <v>11</v>
      </c>
      <c r="G4" s="35">
        <f>AVERAGE(D4:F4)</f>
        <v>0.3</v>
      </c>
      <c r="H4" s="23"/>
      <c r="I4" s="23"/>
    </row>
    <row r="5" spans="2:9" x14ac:dyDescent="0.25">
      <c r="B5" s="16">
        <v>2</v>
      </c>
      <c r="C5" s="31" t="s">
        <v>26</v>
      </c>
      <c r="D5" s="34">
        <v>0.5</v>
      </c>
      <c r="E5" s="34" t="s">
        <v>11</v>
      </c>
      <c r="F5" s="34" t="s">
        <v>11</v>
      </c>
      <c r="G5" s="35">
        <f>AVERAGE(D5:F5)</f>
        <v>0.5</v>
      </c>
      <c r="H5" s="23"/>
      <c r="I5" s="23"/>
    </row>
    <row r="6" spans="2:9" x14ac:dyDescent="0.25">
      <c r="B6" s="16">
        <v>3</v>
      </c>
      <c r="C6" s="31" t="s">
        <v>27</v>
      </c>
      <c r="D6" s="34">
        <v>1</v>
      </c>
      <c r="E6" s="34" t="s">
        <v>11</v>
      </c>
      <c r="F6" s="34" t="s">
        <v>11</v>
      </c>
      <c r="G6" s="35">
        <f>AVERAGE(D6:F6)</f>
        <v>1</v>
      </c>
      <c r="H6" s="23"/>
      <c r="I6" s="23"/>
    </row>
    <row r="7" spans="2:9" x14ac:dyDescent="0.25">
      <c r="C7"/>
      <c r="D7" s="19"/>
      <c r="H7" s="23"/>
      <c r="I7" s="23"/>
    </row>
    <row r="8" spans="2:9" x14ac:dyDescent="0.25">
      <c r="C8" s="29"/>
      <c r="D8" s="19"/>
    </row>
    <row r="26" ht="21" customHeight="1" x14ac:dyDescent="0.25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"/>
  <sheetViews>
    <sheetView zoomScaleNormal="100" workbookViewId="0">
      <selection activeCell="G15" sqref="G15"/>
    </sheetView>
  </sheetViews>
  <sheetFormatPr baseColWidth="10" defaultColWidth="9.140625" defaultRowHeight="15" x14ac:dyDescent="0.25"/>
  <cols>
    <col min="1" max="1" width="3.42578125" style="2"/>
    <col min="2" max="2" width="4.42578125" style="2"/>
    <col min="3" max="3" width="32.140625" style="2"/>
    <col min="4" max="4" width="11.7109375" style="13"/>
    <col min="5" max="5" width="11.7109375" style="2"/>
    <col min="6" max="6" width="12.42578125" style="2"/>
    <col min="7" max="7" width="19.140625" style="2"/>
    <col min="8" max="8" width="11.5703125" style="2"/>
    <col min="9" max="9" width="15.7109375" style="2"/>
    <col min="10" max="1025" width="11.5703125" style="2"/>
  </cols>
  <sheetData>
    <row r="1" spans="2:9" x14ac:dyDescent="0.25">
      <c r="B1"/>
      <c r="C1"/>
      <c r="D1"/>
      <c r="E1"/>
      <c r="F1"/>
      <c r="G1"/>
      <c r="H1"/>
      <c r="I1"/>
    </row>
    <row r="2" spans="2:9" ht="15" customHeight="1" x14ac:dyDescent="0.25">
      <c r="D2" s="30" t="s">
        <v>0</v>
      </c>
      <c r="E2" s="30" t="s">
        <v>0</v>
      </c>
      <c r="F2" s="30" t="s">
        <v>0</v>
      </c>
      <c r="G2" s="30" t="s">
        <v>8</v>
      </c>
      <c r="H2" s="23"/>
      <c r="I2" s="23"/>
    </row>
    <row r="3" spans="2:9" x14ac:dyDescent="0.25">
      <c r="C3" s="31" t="s">
        <v>28</v>
      </c>
      <c r="D3" s="32" t="s">
        <v>10</v>
      </c>
      <c r="E3" s="32" t="s">
        <v>10</v>
      </c>
      <c r="F3" s="32" t="s">
        <v>10</v>
      </c>
      <c r="G3" s="33"/>
      <c r="H3" s="23"/>
      <c r="I3" s="23"/>
    </row>
    <row r="4" spans="2:9" x14ac:dyDescent="0.25">
      <c r="B4" s="16">
        <v>1</v>
      </c>
      <c r="C4" s="31" t="s">
        <v>26</v>
      </c>
      <c r="D4" s="34">
        <v>0.3</v>
      </c>
      <c r="E4" s="34" t="s">
        <v>11</v>
      </c>
      <c r="F4" s="34" t="s">
        <v>11</v>
      </c>
      <c r="G4" s="35">
        <f>AVERAGE(D4:F4)</f>
        <v>0.3</v>
      </c>
      <c r="H4" s="23"/>
      <c r="I4" s="23"/>
    </row>
    <row r="5" spans="2:9" x14ac:dyDescent="0.25">
      <c r="B5" s="16">
        <v>2</v>
      </c>
      <c r="C5" s="31" t="s">
        <v>29</v>
      </c>
      <c r="D5" s="34">
        <v>0.5</v>
      </c>
      <c r="E5" s="34" t="s">
        <v>11</v>
      </c>
      <c r="F5" s="34" t="s">
        <v>11</v>
      </c>
      <c r="G5" s="35">
        <f>AVERAGE(D5:F5)</f>
        <v>0.5</v>
      </c>
      <c r="H5" s="23"/>
      <c r="I5" s="23"/>
    </row>
    <row r="6" spans="2:9" x14ac:dyDescent="0.25">
      <c r="B6" s="16">
        <v>3</v>
      </c>
      <c r="C6" s="31" t="s">
        <v>30</v>
      </c>
      <c r="D6" s="34">
        <v>1</v>
      </c>
      <c r="E6" s="34" t="s">
        <v>11</v>
      </c>
      <c r="F6" s="34" t="s">
        <v>11</v>
      </c>
      <c r="G6" s="35">
        <f>AVERAGE(D6:F6)</f>
        <v>1</v>
      </c>
      <c r="H6" s="23"/>
      <c r="I6" s="23"/>
    </row>
    <row r="7" spans="2:9" x14ac:dyDescent="0.25">
      <c r="C7"/>
      <c r="D7" s="19"/>
      <c r="H7" s="23"/>
      <c r="I7" s="23"/>
    </row>
    <row r="8" spans="2:9" x14ac:dyDescent="0.25">
      <c r="C8" s="29"/>
      <c r="D8" s="19"/>
    </row>
    <row r="26" ht="21" customHeight="1" x14ac:dyDescent="0.25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875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Esfuerzo</vt:lpstr>
      <vt:lpstr>Costos</vt:lpstr>
      <vt:lpstr>Procesos</vt:lpstr>
      <vt:lpstr>Productos</vt:lpstr>
      <vt:lpstr>Física</vt:lpstr>
      <vt:lpstr>Funcional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zepeda</cp:lastModifiedBy>
  <cp:revision>3</cp:revision>
  <dcterms:created xsi:type="dcterms:W3CDTF">2011-07-18T21:22:38Z</dcterms:created>
  <dcterms:modified xsi:type="dcterms:W3CDTF">2015-05-21T22:23:34Z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