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qtp\qualtcom\Organizacional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21" i="1" l="1"/>
  <c r="D20" i="1"/>
  <c r="D19" i="1"/>
  <c r="D18" i="1"/>
  <c r="C20" i="1"/>
  <c r="C21" i="1"/>
  <c r="D27" i="1" l="1"/>
  <c r="D14" i="1" l="1"/>
  <c r="C14" i="1"/>
  <c r="B19" i="1" l="1"/>
  <c r="B18" i="1"/>
  <c r="B13" i="1"/>
  <c r="B14" i="1"/>
  <c r="D34" i="1" l="1"/>
  <c r="D33" i="1"/>
  <c r="D32" i="1"/>
  <c r="C34" i="1"/>
  <c r="C33" i="1"/>
  <c r="C32" i="1"/>
  <c r="D26" i="1" l="1"/>
  <c r="D25" i="1"/>
  <c r="C27" i="1"/>
  <c r="C26" i="1"/>
  <c r="C25" i="1"/>
  <c r="C19" i="1" l="1"/>
  <c r="C18" i="1"/>
  <c r="D13" i="1"/>
  <c r="C13" i="1"/>
</calcChain>
</file>

<file path=xl/sharedStrings.xml><?xml version="1.0" encoding="utf-8"?>
<sst xmlns="http://schemas.openxmlformats.org/spreadsheetml/2006/main" count="157" uniqueCount="114">
  <si>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</si>
  <si>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</si>
  <si>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</si>
  <si>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</si>
  <si>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</si>
  <si>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</si>
  <si>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</si>
  <si>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</si>
  <si>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</si>
  <si>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</si>
  <si>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</si>
  <si>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</si>
  <si>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</si>
  <si>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</si>
  <si>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</si>
  <si>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</si>
  <si>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</si>
  <si>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</si>
  <si>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</si>
  <si>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</si>
  <si>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</si>
  <si>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</si>
  <si>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</si>
  <si>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</si>
  <si>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</si>
  <si>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</si>
  <si>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</si>
  <si>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</si>
  <si>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</si>
  <si>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</si>
  <si>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</si>
  <si>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</si>
  <si>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</si>
  <si>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</si>
  <si>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</si>
  <si>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</si>
  <si>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</si>
  <si>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</si>
  <si>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</si>
  <si>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</si>
  <si>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</si>
  <si>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</si>
  <si>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</si>
  <si>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</si>
  <si>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</si>
  <si>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</si>
  <si>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</si>
  <si>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</si>
  <si>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</si>
  <si>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</si>
  <si>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</si>
  <si>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</si>
  <si>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</si>
  <si>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</si>
  <si>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</si>
  <si>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</si>
  <si>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</si>
  <si>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</si>
  <si>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</si>
  <si>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</si>
  <si>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</si>
  <si>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</si>
  <si>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</si>
  <si>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</si>
  <si>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</si>
  <si>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</si>
  <si>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</si>
  <si>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</si>
  <si>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</si>
  <si>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</si>
  <si>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</si>
  <si>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</si>
  <si>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</si>
  <si>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</si>
  <si>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</si>
  <si>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</si>
  <si>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</si>
  <si>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</si>
  <si>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</si>
  <si>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</si>
  <si>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</si>
  <si>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</si>
  <si>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</si>
  <si>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Plan Estrategico</t>
  </si>
  <si>
    <t>Catalogo de Servicio</t>
  </si>
  <si>
    <t>Estimación</t>
  </si>
  <si>
    <t>Ante un cambio que afecte la Línea base ¿Se ha actualizado la misma y se identifica el cambio en la version de linea base?</t>
  </si>
  <si>
    <t xml:space="preserve">Ticket de servicio </t>
  </si>
  <si>
    <t>Los tickets muestran si el cliente cuenta con poliza o no?</t>
  </si>
  <si>
    <t>¿Se registro el ticket en Mantis?</t>
  </si>
  <si>
    <t>¿Se generó el catálogo de servicios al inicio de la planeación?</t>
  </si>
  <si>
    <t>¿Se definieron estrategias para este servicio?</t>
  </si>
  <si>
    <t>¿Se generó la estimación anual del proyecto al inicio de la planeación?</t>
  </si>
  <si>
    <t>¿Se generó el plan de riesgos?</t>
  </si>
  <si>
    <t>¿Se generó el plan de calidad?</t>
  </si>
  <si>
    <t>¿Se generó el plan de configuración?</t>
  </si>
  <si>
    <t>¿Se realizó por lo menos una vez al mes respaldo por equipo(Copia de Seguridad) ?</t>
  </si>
  <si>
    <t>¿Se realizó por lo menos una vez al mes limpieza por equipo(Revisión por instalación, desfragmentación del disco duro, Liberación de espacion en disco duro, Ejecución de Antivirus) ?</t>
  </si>
  <si>
    <t>¿Se asignó un responsable por ticket?</t>
  </si>
  <si>
    <t>¿Se cerró el ticket en la fecha especificada?</t>
  </si>
  <si>
    <t>¿Se realizó la encuesta de satisfacción al cliente?</t>
  </si>
  <si>
    <t>¿El ticket tiene asignada una fecha de compromiso?</t>
  </si>
  <si>
    <t xml:space="preserve"> </t>
  </si>
  <si>
    <t>¿Se generó el plan de métricas?</t>
  </si>
  <si>
    <t>¿Los tickets tienen un cliente asignado?</t>
  </si>
  <si>
    <t>¿Todos los tickets cuentan con una descripcion?</t>
  </si>
  <si>
    <t>¿Se asignó un tiempo de solucion en los tickets?</t>
  </si>
  <si>
    <t>¿Se notificó al responsable del ticket?</t>
  </si>
  <si>
    <t>¿Se resolvió el ticket?</t>
  </si>
  <si>
    <t>&lt;Nombre del Proyecto&gt;</t>
  </si>
  <si>
    <t>&lt;Persona a ser evaluada&gt;</t>
  </si>
  <si>
    <t>&lt;Fecha&gt;</t>
  </si>
  <si>
    <t>&lt;Aseguramiento de la calidad&gt;</t>
  </si>
  <si>
    <t>Ticket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</si>
</sst>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rgb="FFE6E6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73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9" borderId="14" xfId="0" applyFill="1" applyBorder="1"/>
    <xf numFmtId="165" fontId="0" fillId="8" borderId="14" xfId="0" applyFill="1" applyBorder="1" applyAlignment="1">
      <alignment horizontal="center"/>
    </xf>
    <xf numFmtId="165" fontId="0" fillId="10" borderId="14" xfId="0" applyFill="1" applyBorder="1"/>
    <xf numFmtId="165" fontId="0" fillId="11" borderId="1" xfId="0" applyFill="1" applyBorder="1" applyAlignment="1">
      <alignment vertical="top"/>
    </xf>
    <xf numFmtId="165" fontId="0" fillId="4" borderId="1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9" xfId="4" applyFont="1" applyFill="1" applyBorder="1" applyAlignment="1">
      <alignment horizontal="left" vertical="center" wrapText="1"/>
    </xf>
    <xf numFmtId="165" fontId="8" fillId="4" borderId="10" xfId="4" applyFont="1" applyFill="1" applyBorder="1" applyAlignment="1">
      <alignment horizontal="left" vertical="center" wrapText="1"/>
    </xf>
    <xf numFmtId="165" fontId="8" fillId="4" borderId="11" xfId="4" applyFont="1" applyFill="1" applyBorder="1" applyAlignment="1">
      <alignment horizontal="left" vertical="center" wrapText="1"/>
    </xf>
    <xf numFmtId="165" fontId="10" fillId="3" borderId="15" xfId="0" applyFont="1" applyFill="1" applyBorder="1" applyAlignment="1">
      <alignment horizontal="center" vertical="center"/>
    </xf>
    <xf numFmtId="165" fontId="10" fillId="3" borderId="12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0" fillId="3" borderId="3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"/>
  <sheetViews>
    <sheetView tabSelected="1" topLeftCell="C3" workbookViewId="0">
      <selection activeCell="D22" sqref="D22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8"/>
      <c r="C2" s="48"/>
      <c r="D2" s="48"/>
      <c r="E2" s="48"/>
      <c r="F2" s="48"/>
    </row>
    <row r="4" spans="1:6" ht="15.75">
      <c r="B4" s="47" t="s">
        <v>0</v>
      </c>
      <c r="C4" s="47"/>
      <c r="D4" s="47"/>
      <c r="E4" s="47"/>
      <c r="F4" s="47"/>
    </row>
    <row r="5" spans="1:6" ht="12.75" customHeight="1">
      <c r="B5" s="3" t="s">
        <v>1</v>
      </c>
      <c r="C5" s="49" t="s">
        <v>109</v>
      </c>
      <c r="D5" s="50"/>
      <c r="E5" s="50"/>
      <c r="F5" s="51"/>
    </row>
    <row r="6" spans="1:6" ht="13.9" customHeight="1">
      <c r="B6" s="4" t="s">
        <v>2</v>
      </c>
      <c r="C6" s="49" t="s">
        <v>110</v>
      </c>
      <c r="D6" s="50"/>
      <c r="E6" s="50"/>
      <c r="F6" s="51"/>
    </row>
    <row r="7" spans="1:6" ht="12.75" customHeight="1">
      <c r="B7" s="3" t="s">
        <v>3</v>
      </c>
      <c r="C7" s="49" t="s">
        <v>111</v>
      </c>
      <c r="D7" s="50"/>
      <c r="E7" s="50"/>
      <c r="F7" s="51"/>
    </row>
    <row r="8" spans="1:6" ht="12.75" customHeight="1">
      <c r="B8" s="3" t="s">
        <v>4</v>
      </c>
      <c r="C8" s="49" t="s">
        <v>112</v>
      </c>
      <c r="D8" s="50"/>
      <c r="E8" s="50"/>
      <c r="F8" s="51"/>
    </row>
    <row r="9" spans="1:6" ht="16.5" customHeight="1"/>
    <row r="10" spans="1:6" ht="16.5" customHeight="1"/>
    <row r="11" spans="1:6" ht="16.5" customHeight="1">
      <c r="B11" s="47" t="s">
        <v>5</v>
      </c>
      <c r="C11" s="47"/>
      <c r="D11" s="47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COUNTA(Proceso!D3:D10)</f>
        <v>0</v>
      </c>
      <c r="D13" s="10" t="e">
        <f>COUNTIF((Proceso!D3:D10),"x")/(COUNTIF((Proceso!D3:D10),"x")+COUNTIF((Proceso!E3:E10),"x"))</f>
        <v>#DIV/0!</v>
      </c>
    </row>
    <row r="14" spans="1:6" ht="16.5" customHeight="1">
      <c r="B14" s="8" t="str">
        <f>Proceso!C12</f>
        <v>Ejecución</v>
      </c>
      <c r="C14" s="9">
        <f>COUNTA(Proceso!D14:D17)</f>
        <v>0</v>
      </c>
      <c r="D14" s="10" t="e">
        <f>COUNTIF((Proceso!D14:D17),"x")/(COUNTIF((Proceso!D14:D17),"x")+COUNTIF((Proceso!E14:E17),"x"))</f>
        <v>#DIV/0!</v>
      </c>
    </row>
    <row r="15" spans="1:6" ht="16.5" customHeight="1"/>
    <row r="16" spans="1:6" ht="16.5" customHeight="1">
      <c r="B16" s="47" t="s">
        <v>9</v>
      </c>
      <c r="C16" s="47"/>
      <c r="D16" s="47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0</v>
      </c>
      <c r="D18" s="10" t="e">
        <f>COUNTIF((Producto!C3:C16),"x")/(COUNTIF((Producto!C3:C16),"x")+COUNTIF((Producto!D3:D16),"x"))</f>
        <v>#DIV/0!</v>
      </c>
    </row>
    <row r="19" spans="2:8" ht="16.5" customHeight="1">
      <c r="B19" s="8" t="str">
        <f>Producto!B16</f>
        <v>Catalogo de Servicio</v>
      </c>
      <c r="C19" s="9">
        <f>COUNTA(Producto!C18:C24)</f>
        <v>0</v>
      </c>
      <c r="D19" s="10" t="e">
        <f>COUNTIF((Producto!C18:C24),"x")/(COUNTIF((Producto!C18:C24),"x")+COUNTIF((Producto!D18:D24),"x"))</f>
        <v>#DIV/0!</v>
      </c>
    </row>
    <row r="20" spans="2:8" ht="16.5" customHeight="1">
      <c r="B20" s="8" t="s">
        <v>85</v>
      </c>
      <c r="C20" s="9">
        <f>COUNTA(Producto!C28:C33)</f>
        <v>0</v>
      </c>
      <c r="D20" s="10" t="e">
        <f>COUNTIF((Producto!C28:C33),"x")/(COUNTIF((Producto!C28:C33),"x")+COUNTIF((Producto!D28:D33),"x"))</f>
        <v>#DIV/0!</v>
      </c>
    </row>
    <row r="21" spans="2:8" ht="16.5" customHeight="1">
      <c r="B21" s="39" t="s">
        <v>113</v>
      </c>
      <c r="C21" s="9">
        <f>COUNTA(Producto!C37:C43)</f>
        <v>0</v>
      </c>
      <c r="D21" s="10" t="e">
        <f>COUNTIF((Producto!C37:C43),"x")/(COUNTIF((Producto!C37:C43),"x")+COUNTIF((Producto!D37:D43),"x"))</f>
        <v>#DIV/0!</v>
      </c>
    </row>
    <row r="22" spans="2:8" ht="19.5" customHeight="1"/>
    <row r="23" spans="2:8" s="5" customFormat="1" ht="15.75">
      <c r="B23" s="47" t="s">
        <v>10</v>
      </c>
      <c r="C23" s="47"/>
      <c r="D23" s="47"/>
      <c r="E23" s="11"/>
      <c r="F23" s="12"/>
      <c r="G23" s="12"/>
      <c r="H23" s="12"/>
    </row>
    <row r="24" spans="2:8" s="5" customFormat="1" ht="12.75" customHeight="1">
      <c r="B24" s="6" t="s">
        <v>6</v>
      </c>
      <c r="C24" s="7" t="s">
        <v>11</v>
      </c>
      <c r="D24" s="7" t="s">
        <v>8</v>
      </c>
    </row>
    <row r="25" spans="2:8" s="5" customFormat="1" ht="12.75">
      <c r="B25" s="8" t="s">
        <v>12</v>
      </c>
      <c r="C25" s="9">
        <f>COUNTA(Fisica!D5:D7)</f>
        <v>0</v>
      </c>
      <c r="D25" s="10" t="e">
        <f>COUNTIF((Fisica!D5:D7),"x")/(COUNTIF((Fisica!D5:D7),"x")+COUNTIF((Fisica!E5:E7),"x"))</f>
        <v>#DIV/0!</v>
      </c>
    </row>
    <row r="26" spans="2:8" s="5" customFormat="1" ht="12.75">
      <c r="B26" s="8" t="s">
        <v>13</v>
      </c>
      <c r="C26" s="9">
        <f>COUNTA(Fisica!D9:D12)</f>
        <v>0</v>
      </c>
      <c r="D26" s="10" t="e">
        <f>COUNTIF((Fisica!D9:D12),"x")/(COUNTIF((Fisica!D9:D12),"x")+COUNTIF((Fisica!E9:E12),"x"))</f>
        <v>#DIV/0!</v>
      </c>
    </row>
    <row r="27" spans="2:8" s="5" customFormat="1" ht="12.75">
      <c r="B27" s="8" t="s">
        <v>14</v>
      </c>
      <c r="C27" s="9">
        <f>COUNTA(Fisica!D14:D14)</f>
        <v>0</v>
      </c>
      <c r="D27" s="10" t="e">
        <f>COUNTIF((Fisica!D14),"x")/(COUNTIF((Fisica!D14),"x")+COUNTIF((Fisica!E14),"x"))</f>
        <v>#DIV/0!</v>
      </c>
    </row>
    <row r="28" spans="2:8" s="5" customFormat="1" ht="12.75">
      <c r="B28" s="13"/>
      <c r="C28" s="13"/>
      <c r="D28" s="13"/>
      <c r="E28" s="13"/>
    </row>
    <row r="29" spans="2:8" s="5" customFormat="1" ht="13.9" customHeight="1"/>
    <row r="30" spans="2:8" s="5" customFormat="1" ht="14.45" customHeight="1">
      <c r="B30" s="47" t="s">
        <v>15</v>
      </c>
      <c r="C30" s="47"/>
      <c r="D30" s="47"/>
      <c r="E30" s="14"/>
    </row>
    <row r="31" spans="2:8" s="5" customFormat="1" ht="12.75">
      <c r="B31" s="6" t="s">
        <v>6</v>
      </c>
      <c r="C31" s="7" t="s">
        <v>7</v>
      </c>
      <c r="D31" s="7" t="s">
        <v>8</v>
      </c>
      <c r="E31" s="15"/>
    </row>
    <row r="32" spans="2:8" s="5" customFormat="1" ht="12.75">
      <c r="B32" s="8" t="s">
        <v>16</v>
      </c>
      <c r="C32" s="9">
        <f>COUNTA(Funcional!D5:D8)</f>
        <v>0</v>
      </c>
      <c r="D32" s="10" t="e">
        <f>COUNTIF((Funcional!D5:D8),"x")/(COUNTIF((Funcional!D5:D8),"x")+COUNTIF((Funcional!E5:E8),"x"))</f>
        <v>#DIV/0!</v>
      </c>
      <c r="E32" s="15"/>
    </row>
    <row r="33" spans="2:4" s="5" customFormat="1" ht="12.75">
      <c r="B33" s="8" t="s">
        <v>17</v>
      </c>
      <c r="C33" s="9">
        <f>COUNTA(Funcional!D10:D14)</f>
        <v>0</v>
      </c>
      <c r="D33" s="10" t="e">
        <f>COUNTIF((Funcional!D10:D14),"x")/(COUNTIF((Funcional!D10:D14),"x")+COUNTIF((Funcional!E10:E14),"x"))</f>
        <v>#DIV/0!</v>
      </c>
    </row>
    <row r="34" spans="2:4" s="5" customFormat="1" ht="12.75">
      <c r="B34" s="8" t="s">
        <v>14</v>
      </c>
      <c r="C34" s="9">
        <f>COUNTA(Funcional!D18:D21)</f>
        <v>0</v>
      </c>
      <c r="D34" s="10" t="e">
        <f>COUNTIF((Funcional!D18:D21),"x")/(COUNTIF((Funcional!D18:D21),"x")+COUNTIF((Funcional!E18:E21),"x"))</f>
        <v>#DIV/0!</v>
      </c>
    </row>
    <row r="35" spans="2:4" s="5" customFormat="1" ht="12.75"/>
    <row r="36" spans="2:4" s="5" customFormat="1" ht="12.75"/>
  </sheetData>
  <mergeCells count="10">
    <mergeCell ref="B11:D11"/>
    <mergeCell ref="B16:D16"/>
    <mergeCell ref="B23:D23"/>
    <mergeCell ref="B30:D30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workbookViewId="0">
      <selection activeCell="E17" sqref="E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52" t="s">
        <v>75</v>
      </c>
      <c r="D1" s="54" t="s">
        <v>48</v>
      </c>
      <c r="E1" s="55"/>
      <c r="F1" s="56"/>
      <c r="G1" s="18"/>
    </row>
    <row r="2" spans="1:7" ht="15" customHeight="1">
      <c r="C2" s="53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90</v>
      </c>
      <c r="D3" s="22"/>
      <c r="E3" s="22"/>
      <c r="F3" s="22"/>
      <c r="G3" s="23"/>
    </row>
    <row r="4" spans="1:7">
      <c r="A4"/>
      <c r="B4"/>
      <c r="C4" s="21" t="s">
        <v>91</v>
      </c>
      <c r="D4" s="22"/>
      <c r="E4" s="22"/>
      <c r="F4" s="22"/>
      <c r="G4" s="23"/>
    </row>
    <row r="5" spans="1:7">
      <c r="A5"/>
      <c r="B5"/>
      <c r="C5" s="21" t="s">
        <v>92</v>
      </c>
      <c r="D5" s="22"/>
      <c r="E5" s="22"/>
      <c r="F5" s="22"/>
      <c r="G5" s="23"/>
    </row>
    <row r="6" spans="1:7">
      <c r="A6"/>
      <c r="B6"/>
      <c r="C6" s="21" t="s">
        <v>93</v>
      </c>
      <c r="D6" s="22"/>
      <c r="E6" s="22"/>
      <c r="F6" s="22"/>
      <c r="G6" s="23"/>
    </row>
    <row r="7" spans="1:7">
      <c r="A7"/>
      <c r="B7"/>
      <c r="C7" s="21" t="s">
        <v>94</v>
      </c>
      <c r="D7" s="22"/>
      <c r="E7" s="22"/>
      <c r="F7" s="22"/>
      <c r="G7" s="23"/>
    </row>
    <row r="8" spans="1:7">
      <c r="A8"/>
      <c r="B8"/>
      <c r="C8" s="21" t="s">
        <v>103</v>
      </c>
      <c r="D8" s="22"/>
      <c r="E8" s="22"/>
      <c r="F8" s="22"/>
      <c r="G8" s="23"/>
    </row>
    <row r="9" spans="1:7">
      <c r="A9"/>
      <c r="B9"/>
      <c r="C9" s="21" t="s">
        <v>95</v>
      </c>
      <c r="D9" s="22"/>
      <c r="E9" s="22"/>
      <c r="F9" s="22"/>
      <c r="G9" s="23"/>
    </row>
    <row r="10" spans="1:7">
      <c r="A10"/>
      <c r="B10"/>
      <c r="C10" s="21" t="s">
        <v>21</v>
      </c>
      <c r="D10" s="22"/>
      <c r="E10" s="22"/>
      <c r="F10" s="22"/>
      <c r="G10" s="23"/>
    </row>
    <row r="12" spans="1:7" ht="15" customHeight="1">
      <c r="C12" s="52" t="s">
        <v>82</v>
      </c>
      <c r="D12" s="54" t="s">
        <v>48</v>
      </c>
      <c r="E12" s="55"/>
      <c r="F12" s="56"/>
      <c r="G12" s="18"/>
    </row>
    <row r="13" spans="1:7" ht="15" customHeight="1">
      <c r="C13" s="53"/>
      <c r="D13" s="20" t="s">
        <v>18</v>
      </c>
      <c r="E13" s="20" t="s">
        <v>19</v>
      </c>
      <c r="F13" s="20" t="s">
        <v>20</v>
      </c>
      <c r="G13" s="19"/>
    </row>
    <row r="14" spans="1:7">
      <c r="C14" s="40" t="s">
        <v>89</v>
      </c>
      <c r="D14" s="22"/>
      <c r="E14" s="22"/>
      <c r="F14" s="22"/>
      <c r="G14" s="23"/>
    </row>
    <row r="15" spans="1:7">
      <c r="C15" s="40" t="s">
        <v>107</v>
      </c>
      <c r="D15" s="22"/>
      <c r="E15" s="22"/>
      <c r="F15" s="22"/>
      <c r="G15" s="23"/>
    </row>
    <row r="16" spans="1:7">
      <c r="C16" s="40" t="s">
        <v>108</v>
      </c>
      <c r="D16" s="22"/>
      <c r="E16" s="22"/>
      <c r="F16" s="22"/>
      <c r="G16" s="23"/>
    </row>
    <row r="17" spans="3:7">
      <c r="C17" s="21" t="s">
        <v>100</v>
      </c>
      <c r="D17" s="22"/>
      <c r="E17" s="22"/>
      <c r="F17" s="22"/>
      <c r="G17" s="23"/>
    </row>
    <row r="19" spans="3:7">
      <c r="C19" s="17" t="s">
        <v>102</v>
      </c>
    </row>
  </sheetData>
  <mergeCells count="4">
    <mergeCell ref="C1:C2"/>
    <mergeCell ref="D1:F1"/>
    <mergeCell ref="C12:C13"/>
    <mergeCell ref="D12:F12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topLeftCell="A15" zoomScale="80" zoomScaleNormal="80" workbookViewId="0">
      <selection activeCell="C18" sqref="C18:C24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60" t="s">
        <v>83</v>
      </c>
      <c r="C1" s="54" t="s">
        <v>48</v>
      </c>
      <c r="D1" s="55"/>
      <c r="E1" s="56"/>
      <c r="F1" s="18"/>
    </row>
    <row r="2" spans="2:1024">
      <c r="B2" s="61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22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23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24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25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26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27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28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29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30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31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32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33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62" t="s">
        <v>84</v>
      </c>
      <c r="C16" s="54" t="s">
        <v>48</v>
      </c>
      <c r="D16" s="55"/>
      <c r="E16" s="56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61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34</v>
      </c>
      <c r="C18" s="22"/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35</v>
      </c>
      <c r="C19" s="22"/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36</v>
      </c>
      <c r="C20" s="22"/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37</v>
      </c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38</v>
      </c>
      <c r="C22" s="22"/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39</v>
      </c>
      <c r="C23" s="22"/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40</v>
      </c>
      <c r="C24" s="22"/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62" t="s">
        <v>85</v>
      </c>
      <c r="C26" s="54" t="s">
        <v>48</v>
      </c>
      <c r="D26" s="55"/>
      <c r="E26" s="56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61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41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42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43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44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45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1:6">
      <c r="A33"/>
      <c r="B33" s="16" t="s">
        <v>46</v>
      </c>
      <c r="C33" s="16"/>
      <c r="D33" s="16"/>
      <c r="E33" s="16"/>
      <c r="F33" s="16"/>
    </row>
    <row r="35" spans="1:6">
      <c r="B35" s="57" t="s">
        <v>87</v>
      </c>
      <c r="C35" s="58" t="s">
        <v>48</v>
      </c>
      <c r="D35" s="58"/>
      <c r="E35" s="58"/>
      <c r="F35" s="59"/>
    </row>
    <row r="36" spans="1:6">
      <c r="B36" s="57"/>
      <c r="C36" s="43" t="s">
        <v>18</v>
      </c>
      <c r="D36" s="43" t="s">
        <v>19</v>
      </c>
      <c r="E36" s="43" t="s">
        <v>20</v>
      </c>
      <c r="F36" s="59"/>
    </row>
    <row r="37" spans="1:6">
      <c r="B37" s="44" t="s">
        <v>105</v>
      </c>
      <c r="C37" s="42"/>
      <c r="D37" s="42"/>
      <c r="E37" s="42"/>
      <c r="F37" s="42"/>
    </row>
    <row r="38" spans="1:6">
      <c r="B38" s="44" t="s">
        <v>106</v>
      </c>
      <c r="C38" s="42"/>
      <c r="D38" s="42"/>
      <c r="E38" s="42"/>
      <c r="F38" s="42"/>
    </row>
    <row r="39" spans="1:6">
      <c r="B39" s="44" t="s">
        <v>104</v>
      </c>
      <c r="C39" s="42"/>
      <c r="D39" s="42"/>
      <c r="E39" s="42"/>
      <c r="F39" s="42"/>
    </row>
    <row r="40" spans="1:6">
      <c r="B40" s="45" t="s">
        <v>98</v>
      </c>
      <c r="C40" s="42"/>
      <c r="D40" s="42"/>
      <c r="E40" s="42"/>
      <c r="F40" s="42"/>
    </row>
    <row r="41" spans="1:6">
      <c r="B41" s="45" t="s">
        <v>101</v>
      </c>
      <c r="C41" s="42"/>
      <c r="D41" s="42"/>
      <c r="E41" s="42"/>
      <c r="F41" s="42"/>
    </row>
    <row r="42" spans="1:6">
      <c r="B42" s="45" t="s">
        <v>99</v>
      </c>
      <c r="C42" s="42"/>
      <c r="D42" s="42"/>
      <c r="E42" s="42"/>
      <c r="F42" s="42"/>
    </row>
    <row r="43" spans="1:6">
      <c r="B43" s="44" t="s">
        <v>88</v>
      </c>
      <c r="C43" s="42"/>
      <c r="D43" s="42"/>
      <c r="E43" s="42"/>
      <c r="F43" s="42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3" zoomScaleNormal="73" workbookViewId="0">
      <selection activeCell="D5" sqref="D5:D14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64"/>
      <c r="C2" s="65" t="s">
        <v>47</v>
      </c>
      <c r="D2" s="66" t="s">
        <v>48</v>
      </c>
      <c r="E2" s="67"/>
      <c r="F2" s="68"/>
      <c r="G2" s="69" t="s">
        <v>49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64"/>
      <c r="C3" s="65"/>
      <c r="D3" s="25" t="s">
        <v>50</v>
      </c>
      <c r="E3" s="25" t="s">
        <v>51</v>
      </c>
      <c r="F3" s="25" t="s">
        <v>52</v>
      </c>
      <c r="G3" s="69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70" t="s">
        <v>12</v>
      </c>
      <c r="C4" s="70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53</v>
      </c>
      <c r="D5" s="30"/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54</v>
      </c>
      <c r="D6" s="30"/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55</v>
      </c>
      <c r="D7" s="30"/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70" t="s">
        <v>13</v>
      </c>
      <c r="C8" s="70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56</v>
      </c>
      <c r="D9" s="30"/>
      <c r="E9" s="30"/>
      <c r="F9" s="30"/>
      <c r="G9" s="29"/>
    </row>
    <row r="10" spans="2:1024" s="31" customFormat="1">
      <c r="B10" s="28">
        <v>5</v>
      </c>
      <c r="C10" s="32" t="s">
        <v>57</v>
      </c>
      <c r="D10" s="30"/>
      <c r="E10" s="30"/>
      <c r="F10" s="30"/>
      <c r="G10" s="29"/>
    </row>
    <row r="11" spans="2:1024" s="31" customFormat="1">
      <c r="B11" s="28">
        <v>6</v>
      </c>
      <c r="C11" s="33" t="s">
        <v>58</v>
      </c>
      <c r="D11" s="30"/>
      <c r="E11" s="30"/>
      <c r="F11" s="30"/>
      <c r="G11" s="29"/>
    </row>
    <row r="12" spans="2:1024" s="31" customFormat="1">
      <c r="B12" s="28">
        <v>7</v>
      </c>
      <c r="C12" s="33" t="s">
        <v>86</v>
      </c>
      <c r="D12" s="30"/>
      <c r="E12" s="30"/>
      <c r="F12" s="30"/>
      <c r="G12" s="29"/>
    </row>
    <row r="13" spans="2:1024" s="31" customFormat="1">
      <c r="B13" s="70" t="s">
        <v>14</v>
      </c>
      <c r="C13" s="70"/>
      <c r="D13" s="26"/>
      <c r="E13" s="26"/>
      <c r="F13" s="27"/>
      <c r="G13" s="26"/>
    </row>
    <row r="14" spans="2:1024" s="31" customFormat="1">
      <c r="B14" s="28">
        <v>8</v>
      </c>
      <c r="C14" s="29" t="s">
        <v>59</v>
      </c>
      <c r="D14" s="30"/>
      <c r="E14" s="30"/>
      <c r="F14" s="30"/>
      <c r="G14" s="29"/>
    </row>
    <row r="15" spans="2:1024" s="31" customFormat="1"/>
    <row r="16" spans="2:1024" s="31" customFormat="1">
      <c r="C16" s="63"/>
      <c r="D16" s="63"/>
      <c r="E16" s="63"/>
      <c r="F16" s="63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63"/>
      <c r="D33" s="63"/>
      <c r="E33" s="63"/>
      <c r="F33" s="63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3"/>
      <c r="D46" s="63"/>
      <c r="E46" s="63"/>
      <c r="F46" s="63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63"/>
      <c r="D54" s="63"/>
      <c r="E54" s="63"/>
      <c r="F54" s="63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63"/>
      <c r="D65" s="63"/>
      <c r="E65" s="63"/>
      <c r="F65" s="63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63"/>
      <c r="D75" s="63"/>
      <c r="E75" s="63"/>
      <c r="F75" s="63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63"/>
      <c r="D98" s="63"/>
      <c r="E98" s="63"/>
      <c r="F98" s="63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63"/>
      <c r="D110" s="63"/>
      <c r="E110" s="63"/>
      <c r="F110" s="63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63"/>
      <c r="D126" s="63"/>
      <c r="E126" s="63"/>
      <c r="F126" s="63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3"/>
  <sheetViews>
    <sheetView topLeftCell="A4" workbookViewId="0">
      <selection activeCell="G10" sqref="G10:G18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64"/>
      <c r="C2" s="65" t="s">
        <v>47</v>
      </c>
      <c r="D2" s="66" t="s">
        <v>48</v>
      </c>
      <c r="E2" s="67"/>
      <c r="F2" s="68"/>
      <c r="G2" s="69" t="s">
        <v>49</v>
      </c>
    </row>
    <row r="3" spans="1:7">
      <c r="B3" s="64"/>
      <c r="C3" s="65"/>
      <c r="D3" s="25" t="s">
        <v>50</v>
      </c>
      <c r="E3" s="25" t="s">
        <v>51</v>
      </c>
      <c r="F3" s="25" t="s">
        <v>52</v>
      </c>
      <c r="G3" s="69"/>
    </row>
    <row r="4" spans="1:7">
      <c r="B4" s="70" t="s">
        <v>16</v>
      </c>
      <c r="C4" s="70"/>
      <c r="D4" s="26"/>
      <c r="E4" s="26"/>
      <c r="F4" s="27"/>
      <c r="G4" s="26"/>
    </row>
    <row r="5" spans="1:7">
      <c r="B5" s="28">
        <v>1</v>
      </c>
      <c r="C5" s="35" t="s">
        <v>60</v>
      </c>
      <c r="D5" s="30"/>
      <c r="E5" s="30"/>
      <c r="F5" s="30"/>
      <c r="G5" s="36"/>
    </row>
    <row r="6" spans="1:7">
      <c r="B6" s="28">
        <v>2</v>
      </c>
      <c r="C6" s="37" t="s">
        <v>61</v>
      </c>
      <c r="D6" s="30"/>
      <c r="E6" s="30"/>
      <c r="F6" s="30"/>
      <c r="G6" s="29"/>
    </row>
    <row r="7" spans="1:7">
      <c r="B7" s="28">
        <v>3</v>
      </c>
      <c r="C7" s="35" t="s">
        <v>62</v>
      </c>
      <c r="D7" s="30"/>
      <c r="E7" s="30"/>
      <c r="F7" s="30"/>
      <c r="G7" s="36"/>
    </row>
    <row r="8" spans="1:7">
      <c r="B8" s="28">
        <v>4</v>
      </c>
      <c r="C8" s="35" t="s">
        <v>63</v>
      </c>
      <c r="D8" s="30"/>
      <c r="E8" s="30"/>
      <c r="F8" s="30"/>
      <c r="G8" s="36"/>
    </row>
    <row r="9" spans="1:7">
      <c r="A9"/>
      <c r="B9" s="70" t="s">
        <v>17</v>
      </c>
      <c r="C9" s="70"/>
      <c r="D9" s="26"/>
      <c r="E9" s="26"/>
      <c r="F9" s="26"/>
      <c r="G9" s="26"/>
    </row>
    <row r="10" spans="1:7" s="31" customFormat="1">
      <c r="B10" s="28">
        <v>1</v>
      </c>
      <c r="C10" s="29" t="s">
        <v>77</v>
      </c>
      <c r="D10" s="30"/>
      <c r="E10" s="30"/>
      <c r="F10" s="30"/>
      <c r="G10" s="29"/>
    </row>
    <row r="11" spans="1:7" s="31" customFormat="1">
      <c r="B11" s="28">
        <v>2</v>
      </c>
      <c r="C11" s="29" t="s">
        <v>78</v>
      </c>
      <c r="D11" s="30"/>
      <c r="E11" s="30"/>
      <c r="F11" s="30"/>
      <c r="G11" s="29"/>
    </row>
    <row r="12" spans="1:7">
      <c r="A12"/>
      <c r="B12" s="28">
        <v>3</v>
      </c>
      <c r="C12" s="38" t="s">
        <v>79</v>
      </c>
      <c r="D12" s="30"/>
      <c r="E12" s="30"/>
      <c r="F12" s="30"/>
      <c r="G12" s="29"/>
    </row>
    <row r="13" spans="1:7">
      <c r="A13"/>
      <c r="B13" s="28">
        <v>4</v>
      </c>
      <c r="C13" s="29" t="s">
        <v>80</v>
      </c>
      <c r="D13" s="30"/>
      <c r="E13" s="30"/>
      <c r="F13" s="30"/>
      <c r="G13" s="29"/>
    </row>
    <row r="14" spans="1:7" ht="25.5">
      <c r="A14"/>
      <c r="B14" s="28">
        <v>5</v>
      </c>
      <c r="C14" s="29" t="s">
        <v>81</v>
      </c>
      <c r="D14" s="30"/>
      <c r="E14" s="30"/>
      <c r="F14" s="30"/>
      <c r="G14" s="29"/>
    </row>
    <row r="15" spans="1:7">
      <c r="A15"/>
      <c r="B15" s="28">
        <v>6</v>
      </c>
      <c r="C15" s="29" t="s">
        <v>96</v>
      </c>
      <c r="D15" s="30"/>
      <c r="E15" s="30"/>
      <c r="F15" s="30"/>
      <c r="G15" s="29"/>
    </row>
    <row r="16" spans="1:7" ht="38.25">
      <c r="A16"/>
      <c r="B16" s="28">
        <v>7</v>
      </c>
      <c r="C16" s="29" t="s">
        <v>97</v>
      </c>
      <c r="D16" s="30"/>
      <c r="E16" s="30"/>
      <c r="F16" s="30"/>
      <c r="G16" s="29"/>
    </row>
    <row r="17" spans="2:7" s="31" customFormat="1">
      <c r="B17" s="70" t="s">
        <v>14</v>
      </c>
      <c r="C17" s="70"/>
      <c r="D17" s="26"/>
      <c r="E17" s="26"/>
      <c r="F17" s="26"/>
      <c r="G17" s="26"/>
    </row>
    <row r="18" spans="2:7" s="31" customFormat="1">
      <c r="B18" s="28">
        <v>1</v>
      </c>
      <c r="C18" s="35" t="s">
        <v>64</v>
      </c>
      <c r="D18" s="30"/>
      <c r="E18" s="30"/>
      <c r="F18" s="30"/>
      <c r="G18" s="36"/>
    </row>
    <row r="19" spans="2:7" s="31" customFormat="1">
      <c r="B19" s="28">
        <v>2</v>
      </c>
      <c r="C19" s="35" t="s">
        <v>65</v>
      </c>
      <c r="D19" s="30"/>
      <c r="E19" s="30"/>
      <c r="F19" s="30"/>
      <c r="G19" s="29"/>
    </row>
    <row r="20" spans="2:7" s="31" customFormat="1">
      <c r="B20" s="28">
        <v>3</v>
      </c>
      <c r="C20" s="37" t="s">
        <v>66</v>
      </c>
      <c r="D20" s="30"/>
      <c r="E20" s="30"/>
      <c r="F20" s="30"/>
      <c r="G20" s="29"/>
    </row>
    <row r="21" spans="2:7" s="31" customFormat="1">
      <c r="B21" s="28">
        <v>4</v>
      </c>
      <c r="C21" s="35" t="s">
        <v>67</v>
      </c>
      <c r="D21" s="30"/>
      <c r="E21" s="30"/>
      <c r="F21" s="30"/>
      <c r="G21" s="29"/>
    </row>
    <row r="22" spans="2:7" s="31" customFormat="1"/>
    <row r="23" spans="2:7" s="31" customFormat="1"/>
    <row r="24" spans="2:7" s="31" customFormat="1"/>
    <row r="25" spans="2:7" s="31" customFormat="1">
      <c r="C25" s="63"/>
      <c r="D25" s="63"/>
      <c r="E25" s="63"/>
      <c r="F25" s="63"/>
    </row>
    <row r="26" spans="2:7" s="31" customFormat="1"/>
    <row r="27" spans="2:7" s="31" customFormat="1">
      <c r="D27" s="34"/>
      <c r="E27" s="34"/>
      <c r="F27" s="34"/>
    </row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/>
    <row r="37" spans="3:6" s="31" customFormat="1"/>
    <row r="38" spans="3:6" s="31" customFormat="1">
      <c r="C38" s="63"/>
      <c r="D38" s="63"/>
      <c r="E38" s="63"/>
      <c r="F38" s="63"/>
    </row>
    <row r="39" spans="3:6" s="31" customFormat="1"/>
    <row r="40" spans="3:6" s="31" customFormat="1">
      <c r="D40" s="34"/>
      <c r="E40" s="34"/>
      <c r="F40" s="34"/>
    </row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63"/>
      <c r="D46" s="63"/>
      <c r="E46" s="63"/>
      <c r="F46" s="63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/>
    <row r="56" spans="3:6" s="31" customFormat="1"/>
    <row r="57" spans="3:6" s="31" customFormat="1">
      <c r="C57" s="63"/>
      <c r="D57" s="63"/>
      <c r="E57" s="63"/>
      <c r="F57" s="63"/>
    </row>
    <row r="58" spans="3:6" s="31" customFormat="1"/>
    <row r="59" spans="3:6" s="31" customFormat="1">
      <c r="D59" s="34"/>
      <c r="E59" s="34"/>
      <c r="F59" s="34"/>
    </row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/>
    <row r="66" spans="3:6" s="31" customFormat="1"/>
    <row r="67" spans="3:6" s="31" customFormat="1">
      <c r="C67" s="63"/>
      <c r="D67" s="63"/>
      <c r="E67" s="63"/>
      <c r="F67" s="63"/>
    </row>
    <row r="68" spans="3:6" s="31" customFormat="1"/>
    <row r="69" spans="3:6" s="31" customFormat="1">
      <c r="D69" s="34"/>
      <c r="E69" s="34"/>
      <c r="F69" s="34"/>
    </row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/>
    <row r="89" spans="3:6" s="31" customFormat="1"/>
    <row r="90" spans="3:6" s="31" customFormat="1">
      <c r="C90" s="63"/>
      <c r="D90" s="63"/>
      <c r="E90" s="63"/>
      <c r="F90" s="63"/>
    </row>
    <row r="91" spans="3:6" s="31" customFormat="1"/>
    <row r="92" spans="3:6" s="31" customFormat="1">
      <c r="D92" s="34"/>
      <c r="E92" s="34"/>
      <c r="F92" s="34"/>
    </row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/>
    <row r="101" spans="3:6" s="31" customFormat="1"/>
    <row r="102" spans="3:6" s="31" customFormat="1">
      <c r="C102" s="63"/>
      <c r="D102" s="63"/>
      <c r="E102" s="63"/>
      <c r="F102" s="63"/>
    </row>
    <row r="103" spans="3:6" s="31" customFormat="1"/>
    <row r="104" spans="3:6" s="31" customFormat="1">
      <c r="D104" s="34"/>
      <c r="E104" s="34"/>
      <c r="F104" s="34"/>
    </row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>
      <c r="C118" s="63"/>
      <c r="D118" s="63"/>
      <c r="E118" s="63"/>
      <c r="F118" s="63"/>
    </row>
    <row r="119" spans="3:6" s="31" customFormat="1"/>
    <row r="120" spans="3:6" s="31" customFormat="1">
      <c r="D120" s="34"/>
      <c r="E120" s="34"/>
      <c r="F120" s="34"/>
    </row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  <row r="212" s="31" customFormat="1"/>
    <row r="213" s="31" customFormat="1"/>
  </sheetData>
  <mergeCells count="15">
    <mergeCell ref="C90:F90"/>
    <mergeCell ref="C102:F102"/>
    <mergeCell ref="C118:F118"/>
    <mergeCell ref="B17:C17"/>
    <mergeCell ref="C25:F25"/>
    <mergeCell ref="C38:F38"/>
    <mergeCell ref="C46:F46"/>
    <mergeCell ref="C57:F57"/>
    <mergeCell ref="C67:F67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B6" sqref="B6:H6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71" t="s">
        <v>68</v>
      </c>
      <c r="C3" s="71"/>
      <c r="D3" s="71"/>
      <c r="E3" s="71"/>
      <c r="F3" s="71"/>
      <c r="G3" s="71"/>
      <c r="H3" s="71"/>
    </row>
    <row r="4" spans="2:8">
      <c r="B4" s="72"/>
      <c r="C4" s="72"/>
      <c r="D4" s="72"/>
      <c r="E4" s="72"/>
      <c r="F4" s="72"/>
      <c r="G4" s="72"/>
      <c r="H4" s="72"/>
    </row>
    <row r="5" spans="2:8" ht="30">
      <c r="B5" s="41" t="s">
        <v>69</v>
      </c>
      <c r="C5" s="41" t="s">
        <v>70</v>
      </c>
      <c r="D5" s="41" t="s">
        <v>71</v>
      </c>
      <c r="E5" s="41" t="s">
        <v>72</v>
      </c>
      <c r="F5" s="41" t="s">
        <v>73</v>
      </c>
      <c r="G5" s="41" t="s">
        <v>74</v>
      </c>
      <c r="H5" s="41" t="s">
        <v>76</v>
      </c>
    </row>
    <row r="6" spans="2:8">
      <c r="B6" s="16"/>
      <c r="C6" s="46"/>
      <c r="D6" s="16"/>
      <c r="E6" s="16"/>
      <c r="F6" s="16"/>
      <c r="G6" s="16"/>
      <c r="H6" s="4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Mayra</cp:lastModifiedBy>
  <cp:revision>12</cp:revision>
  <cp:lastPrinted>2012-07-05T21:56:15Z</cp:lastPrinted>
  <dcterms:created xsi:type="dcterms:W3CDTF">2012-04-27T16:04:10Z</dcterms:created>
  <dcterms:modified xsi:type="dcterms:W3CDTF">2015-06-27T17:22:15Z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