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ra\qtp\qualtcom\Procesos\Calidad\"/>
    </mc:Choice>
  </mc:AlternateContent>
  <bookViews>
    <workbookView xWindow="420" yWindow="585" windowWidth="15615" windowHeight="7095" firstSheet="1" activeTab="1"/>
  </bookViews>
  <sheets>
    <sheet name="Resumen" sheetId="1" r:id="rId1"/>
    <sheet name="Proceso" sheetId="2" r:id="rId2"/>
    <sheet name="Producto" sheetId="3" r:id="rId3"/>
    <sheet name="Fisica" sheetId="4" r:id="rId4"/>
    <sheet name="Funcional" sheetId="5" r:id="rId5"/>
    <sheet name="No Conformidades" sheetId="6" r:id="rId6"/>
  </sheets>
  <calcPr calcId="152511" iterateDelta="1E-4"/>
</workbook>
</file>

<file path=xl/calcChain.xml><?xml version="1.0" encoding="utf-8"?>
<calcChain xmlns="http://schemas.openxmlformats.org/spreadsheetml/2006/main">
  <c r="D18" i="1" l="1"/>
  <c r="D14" i="1" l="1"/>
  <c r="C14" i="1"/>
  <c r="B19" i="1" l="1"/>
  <c r="B18" i="1"/>
  <c r="B13" i="1"/>
  <c r="B14" i="1"/>
  <c r="D33" i="1" l="1"/>
  <c r="D32" i="1"/>
  <c r="D31" i="1"/>
  <c r="C33" i="1"/>
  <c r="C32" i="1"/>
  <c r="C31" i="1"/>
  <c r="D26" i="1" l="1"/>
  <c r="D25" i="1"/>
  <c r="D24" i="1"/>
  <c r="C26" i="1"/>
  <c r="C25" i="1"/>
  <c r="C24" i="1"/>
  <c r="C20" i="1" l="1"/>
  <c r="B20" i="1"/>
  <c r="C19" i="1"/>
  <c r="C18" i="1"/>
  <c r="D20" i="1"/>
  <c r="D19" i="1"/>
  <c r="D13" i="1"/>
  <c r="C13" i="1"/>
</calcChain>
</file>

<file path=xl/sharedStrings.xml><?xml version="1.0" encoding="utf-8"?>
<sst xmlns="http://schemas.openxmlformats.org/spreadsheetml/2006/main" count="217" uniqueCount="118">
  <si>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</si>
  <si>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</si>
  <si>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</si>
  <si>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</si>
  <si>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</si>
  <si>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</si>
  <si>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</si>
  <si>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</si>
  <si>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</si>
  <si>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Auditoría de Productos</t>
  </si>
  <si>
    <t>Auditorías Física</t>
  </si>
  <si>
    <t>Preguntas Aprobadas</t>
  </si>
  <si>
    <t>Elementos de Configuración</t>
  </si>
  <si>
    <t>Línea Base</t>
  </si>
  <si>
    <t>Control de Cambios</t>
  </si>
  <si>
    <t>Auditoría Funcional</t>
  </si>
  <si>
    <t>Líneas Base</t>
  </si>
  <si>
    <t>Entregables</t>
  </si>
  <si>
    <t>SI</t>
  </si>
  <si>
    <t>NO</t>
  </si>
  <si>
    <t>NO APLICA</t>
  </si>
  <si>
    <t>¿Se generó el compromiso acorde al plan estratégico?</t>
  </si>
  <si>
    <t>¿Se definió la misión, visión y valores?</t>
  </si>
  <si>
    <t>¿Se definieron objetivos y estratégicas para lograrlos?</t>
  </si>
  <si>
    <t>¿Se definieron los procesos y servicios requeridos?</t>
  </si>
  <si>
    <t>¿Se incluyo la estructura de la organización?</t>
  </si>
  <si>
    <t>¿Se definió la estrategia de recursos?</t>
  </si>
  <si>
    <t>¿Se incluyó el presupuesto de operación y servicios?</t>
  </si>
  <si>
    <t>¿Se definió el periodo de valoración?</t>
  </si>
  <si>
    <t>¿Se generó el plan de comunicación?</t>
  </si>
  <si>
    <t>¿Se elaboró el plan de proyecto general de servicio?</t>
  </si>
  <si>
    <t>¿El plan cubre los objetivos, restricciones y recursos y riesgos?</t>
  </si>
  <si>
    <t>¿Se definieron los roles y responsabilidades?</t>
  </si>
  <si>
    <t>¿Se elaboro el plan de capacitación?</t>
  </si>
  <si>
    <t>¿El servicio preventivo especifica las actividades a realizar?</t>
  </si>
  <si>
    <t>¿El servicio preventivo define los beneficios del mismo?</t>
  </si>
  <si>
    <t>¿El servicio correctivo define los motivos por el cual se puede ocasionar el problema?</t>
  </si>
  <si>
    <t>¿El servicio correctivo especifica el procedimiento para resolver el problema?</t>
  </si>
  <si>
    <t>¿El servicio correctivo especifica cuando debe ser aplicado?</t>
  </si>
  <si>
    <t>¿El servicio correctivo especifica los limites del mismo?</t>
  </si>
  <si>
    <t>¿El servicio preventivo define las características por el cual debe ser realizado?</t>
  </si>
  <si>
    <t>¿Se tiene estimado esfuerzo para cada etapa de ciclo de vida?</t>
  </si>
  <si>
    <t>¿Se tiene estimado el costo por hora del trabajador?</t>
  </si>
  <si>
    <t>¿Se tiene estimado esfuerzo por cada etapa de servicio?</t>
  </si>
  <si>
    <t>¿Se tienen identificadas las etapas a realizar de los servicios proporcionados?</t>
  </si>
  <si>
    <t>¿Se tiene definida la capacidad del servicio proporcionado en cuanto al numero de trabajadores y horas de trabajo?</t>
  </si>
  <si>
    <t>Se muestra el costo total del servicio?</t>
  </si>
  <si>
    <t>Verificación</t>
  </si>
  <si>
    <t>Condiciones</t>
  </si>
  <si>
    <t>Observaciones</t>
  </si>
  <si>
    <t>Si</t>
  </si>
  <si>
    <t>No</t>
  </si>
  <si>
    <t>No Aplica</t>
  </si>
  <si>
    <t>¿Los elementos de configuración respetan el nombrado establecido en el documento de Administración de la configuración?</t>
  </si>
  <si>
    <t>¿Los elementos de configuración respetan la ubicación física definida en el documento de Administración de la Configuración?</t>
  </si>
  <si>
    <t>Los elementos de configuración afectados por un cambio, ¿Se han actualizado apropiadamente y se indicó el cambio en el registro de los mismos?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</si>
  <si>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</si>
  <si>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</si>
  <si>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</si>
  <si>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¿La documentación de los controles de cambio es completa en términos de elementos afectados?</t>
  </si>
  <si>
    <t>¿Se han generado las Líneas Base definidas del proyecto?</t>
  </si>
  <si>
    <t>¿Se ha comunicado la notificación de la creación/modificación de las líneas base?</t>
  </si>
  <si>
    <t>¿El contenido de la linea base se ha generado de acuerdo a lo planeado?</t>
  </si>
  <si>
    <t>¿Los documentos de las líneas base son las aprobadas?</t>
  </si>
  <si>
    <t>¿Se autorizo la solicitud de cambios?</t>
  </si>
  <si>
    <t>¿Se firmó la modificación de autorizada?</t>
  </si>
  <si>
    <t>¿Se actualizaron todos los artefactos afectados por el control de cambios?</t>
  </si>
  <si>
    <t>¿Se generaron nuevamente las líneas base afectadas?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</si>
  <si>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</si>
  <si>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</si>
  <si>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</si>
  <si>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</si>
  <si>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</si>
  <si>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</si>
  <si>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</si>
  <si>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Planeación</t>
  </si>
  <si>
    <t>Comentarios</t>
  </si>
  <si>
    <t>¿Los servicios del catalogo de servicios fueron estimados?</t>
  </si>
  <si>
    <t>¿Los servicios estimados se encuentran planeados?</t>
  </si>
  <si>
    <t>¿Se tiene el personal necesario para la entrega del servicio?</t>
  </si>
  <si>
    <t>¿Se cuenta con las herramientas necesarias para ejecutar los servicios?</t>
  </si>
  <si>
    <t>¿Se estan registrando los tickets para los servicios no planeados (Mantenimientos Correctivos)?</t>
  </si>
  <si>
    <t>Ejecución</t>
  </si>
  <si>
    <t>¿Se asigno un responsable?</t>
  </si>
  <si>
    <t>¿Se resolvio el ticket?</t>
  </si>
  <si>
    <t>¿Se cerro el ticket?</t>
  </si>
  <si>
    <t>Plan Estrategico</t>
  </si>
  <si>
    <t>Catalogo de Servicio</t>
  </si>
  <si>
    <t>Estimación</t>
  </si>
  <si>
    <t>¿Se realizo la encuesta de satisfacción?</t>
  </si>
  <si>
    <t>Ante un cambio que afecte la Línea base ¿Se ha actualizado la misma y se identifica el cambio en la version de linea base?</t>
  </si>
  <si>
    <t xml:space="preserve">Ticket de servicio </t>
  </si>
  <si>
    <t>Todos los tickets cuentan con una descripcion?</t>
  </si>
  <si>
    <t>Se asigno un tiempo limite de solucion en los tickets?</t>
  </si>
  <si>
    <t>Los tickets tienen un cliente asignado?</t>
  </si>
  <si>
    <t>Los tickets cuentan con una fecha de creacion?</t>
  </si>
  <si>
    <t>Los tickets muestran si el cliente cuenta con poliza o no?</t>
  </si>
  <si>
    <t>x</t>
  </si>
  <si>
    <t>VIA</t>
  </si>
  <si>
    <t>Fidel Reyna</t>
  </si>
  <si>
    <t xml:space="preserve">Mayra Tejeda </t>
  </si>
  <si>
    <t>Sólo el calendario preventivo no se encuentra elaborado debido a que no se cuenta con clientes todavía.</t>
  </si>
  <si>
    <t>No se notificó la creación del mismo.</t>
  </si>
  <si>
    <t xml:space="preserve"> No se notificó  de la creación/modificación de las líneas base</t>
  </si>
  <si>
    <t>Febrero 18, 2015</t>
  </si>
  <si>
    <t>En proceso</t>
  </si>
  <si>
    <t>Febrero 25, 2015</t>
  </si>
  <si>
    <t>Se enviará correo con la notificación</t>
  </si>
  <si>
    <t>¿Se registro el ticket en Mantis?</t>
  </si>
  <si>
    <t>¿Se generó el catálogo de servicios al inicio de la planeación?</t>
  </si>
  <si>
    <t>¿Se generó la estimación anual del proyecto al inicio de la planeación?</t>
  </si>
  <si>
    <t>¿Se definieron estrategias para este servicio?</t>
  </si>
  <si>
    <t>¿Se generó el plan de riesgos?</t>
  </si>
  <si>
    <t>¿Se generó el plan de calidad?</t>
  </si>
  <si>
    <t>¿Se generó el plan de medición?</t>
  </si>
  <si>
    <t>¿Se generó el plan de configuración?</t>
  </si>
  <si>
    <t>¿Se realizó por lo menos una vez al mes limpieza por equipo(Revisión por instalación, desfragmentación del disco duro, Liberación de espacion en disco duro, Ejecución de Antivirus) ?</t>
  </si>
  <si>
    <t>¿Se realizó por lo menos una vez al mes respaldo por equipo(Copia de Seguridad)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</si>
</sst>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1"/>
      <color rgb="FF000000"/>
      <name val="American Typewriter"/>
    </font>
    <font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D5DADD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68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9" fillId="0" borderId="0" xfId="0" applyFont="1" applyFill="1" applyBorder="1" applyAlignment="1"/>
    <xf numFmtId="165" fontId="5" fillId="0" borderId="0" xfId="0" applyFont="1" applyFill="1" applyBorder="1" applyAlignment="1">
      <alignment horizontal="left"/>
    </xf>
    <xf numFmtId="165" fontId="9" fillId="0" borderId="2" xfId="0" applyFont="1" applyFill="1" applyBorder="1"/>
    <xf numFmtId="165" fontId="9" fillId="0" borderId="0" xfId="0" applyFont="1" applyFill="1" applyBorder="1"/>
    <xf numFmtId="165" fontId="0" fillId="4" borderId="1" xfId="0" applyFill="1" applyBorder="1"/>
    <xf numFmtId="165" fontId="0" fillId="6" borderId="0" xfId="0" applyFill="1"/>
    <xf numFmtId="165" fontId="0" fillId="3" borderId="5" xfId="0" applyFill="1" applyBorder="1"/>
    <xf numFmtId="165" fontId="0" fillId="3" borderId="7" xfId="0" applyFill="1" applyBorder="1"/>
    <xf numFmtId="165" fontId="11" fillId="5" borderId="1" xfId="0" applyFont="1" applyFill="1" applyBorder="1" applyAlignment="1">
      <alignment horizontal="center"/>
    </xf>
    <xf numFmtId="165" fontId="0" fillId="4" borderId="1" xfId="0" applyFill="1" applyBorder="1" applyAlignment="1">
      <alignment vertical="top"/>
    </xf>
    <xf numFmtId="165" fontId="0" fillId="4" borderId="1" xfId="0" applyFill="1" applyBorder="1" applyAlignment="1">
      <alignment horizontal="center" vertical="center"/>
    </xf>
    <xf numFmtId="165" fontId="0" fillId="4" borderId="1" xfId="0" applyFill="1" applyBorder="1" applyAlignment="1">
      <alignment horizontal="left" vertical="top" wrapText="1"/>
    </xf>
    <xf numFmtId="165" fontId="0" fillId="4" borderId="1" xfId="0" applyFont="1" applyFill="1" applyBorder="1"/>
    <xf numFmtId="165" fontId="13" fillId="5" borderId="1" xfId="0" applyFont="1" applyFill="1" applyBorder="1" applyAlignment="1">
      <alignment horizontal="center"/>
    </xf>
    <xf numFmtId="165" fontId="13" fillId="5" borderId="1" xfId="0" applyFont="1" applyFill="1" applyBorder="1" applyAlignment="1"/>
    <xf numFmtId="165" fontId="14" fillId="5" borderId="1" xfId="0" applyFont="1" applyFill="1" applyBorder="1" applyAlignment="1"/>
    <xf numFmtId="165" fontId="15" fillId="4" borderId="1" xfId="0" applyFont="1" applyFill="1" applyBorder="1" applyAlignment="1">
      <alignment horizontal="center" vertical="center" wrapText="1"/>
    </xf>
    <xf numFmtId="165" fontId="15" fillId="4" borderId="1" xfId="0" applyFont="1" applyFill="1" applyBorder="1" applyAlignment="1">
      <alignment vertical="center" wrapText="1"/>
    </xf>
    <xf numFmtId="165" fontId="12" fillId="4" borderId="1" xfId="0" applyFont="1" applyFill="1" applyBorder="1" applyAlignment="1">
      <alignment horizontal="center" vertical="center" wrapText="1"/>
    </xf>
    <xf numFmtId="165" fontId="0" fillId="6" borderId="0" xfId="0" applyFill="1" applyBorder="1"/>
    <xf numFmtId="165" fontId="15" fillId="4" borderId="1" xfId="0" applyFont="1" applyFill="1" applyBorder="1" applyAlignment="1">
      <alignment horizontal="left" wrapText="1"/>
    </xf>
    <xf numFmtId="165" fontId="15" fillId="4" borderId="1" xfId="0" applyFont="1" applyFill="1" applyBorder="1" applyAlignment="1">
      <alignment horizontal="left"/>
    </xf>
    <xf numFmtId="165" fontId="0" fillId="6" borderId="0" xfId="0" applyFill="1" applyBorder="1" applyAlignment="1">
      <alignment horizontal="center"/>
    </xf>
    <xf numFmtId="165" fontId="15" fillId="4" borderId="1" xfId="0" applyFont="1" applyFill="1" applyBorder="1" applyAlignment="1">
      <alignment horizontal="left" vertical="center" wrapText="1"/>
    </xf>
    <xf numFmtId="165" fontId="12" fillId="4" borderId="1" xfId="0" applyFont="1" applyFill="1" applyBorder="1" applyAlignment="1">
      <alignment vertical="center" wrapText="1"/>
    </xf>
    <xf numFmtId="165" fontId="15" fillId="4" borderId="1" xfId="0" applyFont="1" applyFill="1" applyBorder="1" applyAlignment="1">
      <alignment horizontal="left" vertical="center"/>
    </xf>
    <xf numFmtId="165" fontId="15" fillId="4" borderId="1" xfId="0" applyFont="1" applyFill="1" applyBorder="1" applyAlignment="1">
      <alignment vertical="center"/>
    </xf>
    <xf numFmtId="165" fontId="3" fillId="4" borderId="1" xfId="4" applyFont="1" applyFill="1" applyBorder="1" applyAlignment="1">
      <alignment horizontal="left" vertical="center" wrapText="1"/>
    </xf>
    <xf numFmtId="165" fontId="0" fillId="4" borderId="1" xfId="0" applyFill="1" applyBorder="1" applyAlignment="1">
      <alignment horizontal="left" vertical="top"/>
    </xf>
    <xf numFmtId="165" fontId="11" fillId="5" borderId="12" xfId="0" applyFont="1" applyFill="1" applyBorder="1" applyAlignment="1">
      <alignment horizontal="center" wrapText="1"/>
    </xf>
    <xf numFmtId="165" fontId="0" fillId="8" borderId="14" xfId="0" applyFill="1" applyBorder="1"/>
    <xf numFmtId="165" fontId="0" fillId="9" borderId="14" xfId="0" applyFill="1" applyBorder="1"/>
    <xf numFmtId="165" fontId="0" fillId="4" borderId="1" xfId="0" applyFill="1" applyBorder="1" applyAlignment="1">
      <alignment horizontal="center"/>
    </xf>
    <xf numFmtId="165" fontId="0" fillId="4" borderId="1" xfId="0" applyFill="1" applyBorder="1" applyAlignment="1">
      <alignment wrapText="1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0" fillId="3" borderId="3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11" fillId="5" borderId="9" xfId="0" applyFont="1" applyFill="1" applyBorder="1" applyAlignment="1">
      <alignment horizontal="center"/>
    </xf>
    <xf numFmtId="165" fontId="11" fillId="5" borderId="10" xfId="0" applyFont="1" applyFill="1" applyBorder="1" applyAlignment="1">
      <alignment horizontal="center"/>
    </xf>
    <xf numFmtId="165" fontId="11" fillId="5" borderId="11" xfId="0" applyFont="1" applyFill="1" applyBorder="1" applyAlignment="1">
      <alignment horizontal="center"/>
    </xf>
    <xf numFmtId="165" fontId="10" fillId="7" borderId="14" xfId="0" applyFont="1" applyFill="1" applyBorder="1" applyAlignment="1">
      <alignment horizontal="center" vertical="center"/>
    </xf>
    <xf numFmtId="165" fontId="0" fillId="8" borderId="14" xfId="0" applyFill="1" applyBorder="1" applyAlignment="1">
      <alignment horizontal="center"/>
    </xf>
    <xf numFmtId="165" fontId="0" fillId="7" borderId="14" xfId="0" applyFill="1" applyBorder="1" applyAlignment="1">
      <alignment horizontal="center"/>
    </xf>
    <xf numFmtId="165" fontId="10" fillId="3" borderId="6" xfId="0" applyFont="1" applyFill="1" applyBorder="1" applyAlignment="1">
      <alignment horizontal="center" vertical="center"/>
    </xf>
    <xf numFmtId="165" fontId="0" fillId="6" borderId="0" xfId="0" applyFill="1" applyBorder="1"/>
    <xf numFmtId="165" fontId="0" fillId="3" borderId="3" xfId="0" applyFill="1" applyBorder="1"/>
    <xf numFmtId="165" fontId="12" fillId="3" borderId="4" xfId="0" applyFont="1" applyFill="1" applyBorder="1" applyAlignment="1">
      <alignment horizontal="center" vertical="center" wrapText="1"/>
    </xf>
    <xf numFmtId="165" fontId="13" fillId="5" borderId="9" xfId="0" applyFont="1" applyFill="1" applyBorder="1" applyAlignment="1">
      <alignment horizontal="center"/>
    </xf>
    <xf numFmtId="165" fontId="13" fillId="5" borderId="10" xfId="0" applyFont="1" applyFill="1" applyBorder="1" applyAlignment="1">
      <alignment horizontal="center"/>
    </xf>
    <xf numFmtId="165" fontId="13" fillId="5" borderId="11" xfId="0" applyFont="1" applyFill="1" applyBorder="1" applyAlignment="1">
      <alignment horizontal="center"/>
    </xf>
    <xf numFmtId="165" fontId="12" fillId="3" borderId="5" xfId="0" applyFont="1" applyFill="1" applyBorder="1" applyAlignment="1">
      <alignment horizontal="center" vertical="center" wrapText="1"/>
    </xf>
    <xf numFmtId="165" fontId="13" fillId="5" borderId="1" xfId="0" applyFont="1" applyFill="1" applyBorder="1" applyAlignment="1">
      <alignment horizontal="center"/>
    </xf>
    <xf numFmtId="165" fontId="6" fillId="3" borderId="0" xfId="0" applyFont="1" applyFill="1" applyBorder="1" applyAlignment="1">
      <alignment horizontal="center" vertical="center"/>
    </xf>
    <xf numFmtId="165" fontId="6" fillId="3" borderId="13" xfId="0" applyFont="1" applyFill="1" applyBorder="1" applyAlignment="1">
      <alignment horizontal="center" vertical="center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"/>
  <sheetViews>
    <sheetView topLeftCell="A4" workbookViewId="0">
      <selection activeCell="D19" sqref="D19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47"/>
      <c r="C2" s="47"/>
      <c r="D2" s="47"/>
      <c r="E2" s="47"/>
      <c r="F2" s="47"/>
    </row>
    <row r="4" spans="1:6" ht="15.75">
      <c r="B4" s="46" t="s">
        <v>0</v>
      </c>
      <c r="C4" s="46"/>
      <c r="D4" s="46"/>
      <c r="E4" s="46"/>
      <c r="F4" s="46"/>
    </row>
    <row r="5" spans="1:6" ht="12.75" customHeight="1">
      <c r="B5" s="3" t="s">
        <v>1</v>
      </c>
      <c r="C5" s="48" t="s">
        <v>98</v>
      </c>
      <c r="D5" s="48"/>
      <c r="E5" s="48"/>
      <c r="F5" s="48"/>
    </row>
    <row r="6" spans="1:6" ht="13.9" customHeight="1">
      <c r="B6" s="4" t="s">
        <v>2</v>
      </c>
      <c r="C6" s="48" t="s">
        <v>99</v>
      </c>
      <c r="D6" s="48"/>
      <c r="E6" s="48"/>
      <c r="F6" s="48"/>
    </row>
    <row r="7" spans="1:6" ht="12.75" customHeight="1">
      <c r="B7" s="3" t="s">
        <v>3</v>
      </c>
      <c r="C7" s="48" t="s">
        <v>104</v>
      </c>
      <c r="D7" s="48"/>
      <c r="E7" s="48"/>
      <c r="F7" s="48"/>
    </row>
    <row r="8" spans="1:6" ht="12.75" customHeight="1">
      <c r="B8" s="3" t="s">
        <v>4</v>
      </c>
      <c r="C8" s="48" t="s">
        <v>100</v>
      </c>
      <c r="D8" s="48"/>
      <c r="E8" s="48"/>
      <c r="F8" s="48"/>
    </row>
    <row r="9" spans="1:6" ht="16.5" customHeight="1"/>
    <row r="10" spans="1:6" ht="16.5" customHeight="1"/>
    <row r="11" spans="1:6" ht="16.5" customHeight="1">
      <c r="B11" s="46" t="s">
        <v>5</v>
      </c>
      <c r="C11" s="46"/>
      <c r="D11" s="46"/>
      <c r="E11" s="5"/>
    </row>
    <row r="12" spans="1:6" ht="16.5" customHeight="1">
      <c r="B12" s="6" t="s">
        <v>6</v>
      </c>
      <c r="C12" s="7" t="s">
        <v>7</v>
      </c>
      <c r="D12" s="7" t="s">
        <v>8</v>
      </c>
    </row>
    <row r="13" spans="1:6" ht="16.5" customHeight="1">
      <c r="B13" s="8" t="str">
        <f>Proceso!C1</f>
        <v>Planeación</v>
      </c>
      <c r="C13" s="9">
        <f>COUNTA(Proceso!D3:D10)</f>
        <v>8</v>
      </c>
      <c r="D13" s="10">
        <f>COUNTIF((Proceso!D3:D10),"x")/(COUNTIF((Proceso!D3:D10),"x")+COUNTIF((Proceso!E3:E10),"x"))</f>
        <v>1</v>
      </c>
    </row>
    <row r="14" spans="1:6" ht="16.5" customHeight="1">
      <c r="B14" s="8" t="str">
        <f>Proceso!C12</f>
        <v>Ejecución</v>
      </c>
      <c r="C14" s="9">
        <f>COUNTA(Proceso!D14:D18)</f>
        <v>0</v>
      </c>
      <c r="D14" s="10" t="e">
        <f>COUNTIF((Proceso!D14:D18),"x")/(COUNTIF((Proceso!D14:D18),"x")+COUNTIF((Proceso!E14:E18),"x"))</f>
        <v>#DIV/0!</v>
      </c>
    </row>
    <row r="15" spans="1:6" ht="16.5" customHeight="1"/>
    <row r="16" spans="1:6" ht="16.5" customHeight="1">
      <c r="B16" s="46" t="s">
        <v>9</v>
      </c>
      <c r="C16" s="46"/>
      <c r="D16" s="46"/>
      <c r="E16" s="11"/>
    </row>
    <row r="17" spans="2:8" ht="16.5" customHeight="1">
      <c r="B17" s="6" t="s">
        <v>6</v>
      </c>
      <c r="C17" s="7" t="s">
        <v>7</v>
      </c>
      <c r="D17" s="7" t="s">
        <v>8</v>
      </c>
    </row>
    <row r="18" spans="2:8" ht="16.5" customHeight="1">
      <c r="B18" s="8" t="str">
        <f>Producto!B1</f>
        <v>Plan Estrategico</v>
      </c>
      <c r="C18" s="9">
        <f>COUNTA(Producto!C3:C14)</f>
        <v>12</v>
      </c>
      <c r="D18" s="10">
        <f>COUNTIF((Producto!C3:C14),"x")/(COUNTIF((Producto!C3:C14),"x")+COUNTIF((Producto!D3:D14),"x"))</f>
        <v>1</v>
      </c>
    </row>
    <row r="19" spans="2:8" ht="16.5" customHeight="1">
      <c r="B19" s="8" t="str">
        <f>Producto!B16</f>
        <v>Catalogo de Servicio</v>
      </c>
      <c r="C19" s="9">
        <f>COUNTA(Producto!C18:C24)</f>
        <v>7</v>
      </c>
      <c r="D19" s="10">
        <f>COUNTIF((Proceso!D3:D10),"x")/(COUNTIF((Proceso!D3:D10),"x")+COUNTIF((Proceso!E3:E10),"x"))</f>
        <v>1</v>
      </c>
    </row>
    <row r="20" spans="2:8" ht="16.5" customHeight="1">
      <c r="B20" s="39" t="str">
        <f>Producto!B26</f>
        <v>Estimación</v>
      </c>
      <c r="C20" s="9">
        <f>COUNTA(Producto!C28:C33)</f>
        <v>6</v>
      </c>
      <c r="D20" s="10">
        <f>COUNTIF((Proceso!D3:D10),"x")/(COUNTIF((Proceso!D3:D10),"x")+COUNTIF((Proceso!E3:E10),"x"))</f>
        <v>1</v>
      </c>
    </row>
    <row r="21" spans="2:8" ht="19.5" customHeight="1"/>
    <row r="22" spans="2:8" s="5" customFormat="1" ht="15.75">
      <c r="B22" s="46" t="s">
        <v>10</v>
      </c>
      <c r="C22" s="46"/>
      <c r="D22" s="46"/>
      <c r="E22" s="11"/>
      <c r="F22" s="12"/>
      <c r="G22" s="12"/>
      <c r="H22" s="12"/>
    </row>
    <row r="23" spans="2:8" s="5" customFormat="1" ht="12.75" customHeight="1">
      <c r="B23" s="6" t="s">
        <v>6</v>
      </c>
      <c r="C23" s="7" t="s">
        <v>11</v>
      </c>
      <c r="D23" s="7" t="s">
        <v>8</v>
      </c>
    </row>
    <row r="24" spans="2:8" s="5" customFormat="1" ht="12.75">
      <c r="B24" s="8" t="s">
        <v>12</v>
      </c>
      <c r="C24" s="9">
        <f>COUNTA(Fisica!D5:D7)</f>
        <v>2</v>
      </c>
      <c r="D24" s="10">
        <f>COUNTIF((Fisica!D5:D7),"x")/(COUNTIF((Fisica!D5:D7),"x")+COUNTIF((Fisica!E5:E7),"x"))</f>
        <v>1</v>
      </c>
    </row>
    <row r="25" spans="2:8" s="5" customFormat="1" ht="12.75">
      <c r="B25" s="8" t="s">
        <v>13</v>
      </c>
      <c r="C25" s="9">
        <f>COUNTA(Fisica!D9:D12)</f>
        <v>3</v>
      </c>
      <c r="D25" s="10">
        <f>COUNTIF((Fisica!D9:D12),"x")/(COUNTIF((Fisica!D9:D12),"x")+COUNTIF((Fisica!E9:E12),"x"))</f>
        <v>1</v>
      </c>
    </row>
    <row r="26" spans="2:8" s="5" customFormat="1" ht="12.75">
      <c r="B26" s="8" t="s">
        <v>14</v>
      </c>
      <c r="C26" s="9">
        <f>COUNTA(Fisica!D14:D14)</f>
        <v>0</v>
      </c>
      <c r="D26" s="10" t="e">
        <f>COUNTIF((Proceso!D17:D17),"x")/(COUNTIF((Proceso!D17:D17),"x")+COUNTIF((Proceso!E17:E17),"x"))</f>
        <v>#DIV/0!</v>
      </c>
    </row>
    <row r="27" spans="2:8" s="5" customFormat="1" ht="12.75">
      <c r="B27" s="13"/>
      <c r="C27" s="13"/>
      <c r="D27" s="13"/>
      <c r="E27" s="13"/>
    </row>
    <row r="28" spans="2:8" s="5" customFormat="1" ht="13.9" customHeight="1"/>
    <row r="29" spans="2:8" s="5" customFormat="1" ht="14.45" customHeight="1">
      <c r="B29" s="46" t="s">
        <v>15</v>
      </c>
      <c r="C29" s="46"/>
      <c r="D29" s="46"/>
      <c r="E29" s="14"/>
    </row>
    <row r="30" spans="2:8" s="5" customFormat="1" ht="12.75">
      <c r="B30" s="6" t="s">
        <v>6</v>
      </c>
      <c r="C30" s="7" t="s">
        <v>7</v>
      </c>
      <c r="D30" s="7" t="s">
        <v>8</v>
      </c>
      <c r="E30" s="15"/>
    </row>
    <row r="31" spans="2:8" s="5" customFormat="1" ht="12.75">
      <c r="B31" s="8" t="s">
        <v>16</v>
      </c>
      <c r="C31" s="9">
        <f>COUNTA(Funcional!D5:D8)</f>
        <v>3</v>
      </c>
      <c r="D31" s="10">
        <f>COUNTIF((Funcional!D5:D8),"x")/(COUNTIF((Funcional!D5:D8),"x")+COUNTIF((Funcional!E5:E8),"x"))</f>
        <v>0.75</v>
      </c>
      <c r="E31" s="15"/>
    </row>
    <row r="32" spans="2:8" s="5" customFormat="1" ht="12.75">
      <c r="B32" s="8" t="s">
        <v>17</v>
      </c>
      <c r="C32" s="9">
        <f>COUNTA(Funcional!D10:D16)</f>
        <v>6</v>
      </c>
      <c r="D32" s="10">
        <f>COUNTIF((Funcional!D10:D16),"x")/(COUNTIF((Funcional!D10:D16),"x")+COUNTIF((Funcional!E10:E16),"x"))</f>
        <v>1</v>
      </c>
    </row>
    <row r="33" spans="2:4" s="5" customFormat="1" ht="12.75">
      <c r="B33" s="8" t="s">
        <v>14</v>
      </c>
      <c r="C33" s="9">
        <f>COUNTA(Funcional!D18:D21)</f>
        <v>0</v>
      </c>
      <c r="D33" s="10" t="e">
        <f>COUNTIF((Funcional!D18:D21),"x")/(COUNTIF((Funcional!D18:D21),"x")+COUNTIF((Funcional!E18:E21),"x"))</f>
        <v>#DIV/0!</v>
      </c>
    </row>
    <row r="34" spans="2:4" s="5" customFormat="1" ht="12.75"/>
    <row r="35" spans="2:4" s="5" customFormat="1" ht="12.75"/>
  </sheetData>
  <mergeCells count="10">
    <mergeCell ref="B11:D11"/>
    <mergeCell ref="B16:D16"/>
    <mergeCell ref="B22:D22"/>
    <mergeCell ref="B29:D29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tabSelected="1" topLeftCell="B1" zoomScale="95" zoomScaleNormal="95" workbookViewId="0">
      <selection activeCell="C22" sqref="C22"/>
    </sheetView>
  </sheetViews>
  <sheetFormatPr baseColWidth="10" defaultRowHeight="15"/>
  <cols>
    <col min="1" max="1" width="2.5703125" style="17" customWidth="1"/>
    <col min="2" max="2" width="3" style="17" customWidth="1"/>
    <col min="3" max="3" width="88.855468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1" spans="1:7" ht="14.45" customHeight="1">
      <c r="C1" s="49" t="s">
        <v>75</v>
      </c>
      <c r="D1" s="51" t="s">
        <v>48</v>
      </c>
      <c r="E1" s="52"/>
      <c r="F1" s="53"/>
      <c r="G1" s="18"/>
    </row>
    <row r="2" spans="1:7">
      <c r="C2" s="50"/>
      <c r="D2" s="20" t="s">
        <v>18</v>
      </c>
      <c r="E2" s="20" t="s">
        <v>19</v>
      </c>
      <c r="F2" s="20" t="s">
        <v>20</v>
      </c>
      <c r="G2" s="19"/>
    </row>
    <row r="3" spans="1:7">
      <c r="A3"/>
      <c r="B3"/>
      <c r="C3" s="40" t="s">
        <v>109</v>
      </c>
      <c r="D3" s="22" t="s">
        <v>97</v>
      </c>
      <c r="E3" s="22"/>
      <c r="F3" s="22"/>
      <c r="G3" s="23"/>
    </row>
    <row r="4" spans="1:7">
      <c r="A4"/>
      <c r="B4"/>
      <c r="C4" s="21" t="s">
        <v>111</v>
      </c>
      <c r="D4" s="22" t="s">
        <v>97</v>
      </c>
      <c r="E4" s="22"/>
      <c r="F4" s="22"/>
      <c r="G4" s="23"/>
    </row>
    <row r="5" spans="1:7">
      <c r="A5"/>
      <c r="B5"/>
      <c r="C5" s="21" t="s">
        <v>110</v>
      </c>
      <c r="D5" s="22" t="s">
        <v>97</v>
      </c>
      <c r="E5" s="22"/>
      <c r="F5" s="22"/>
      <c r="G5" s="23"/>
    </row>
    <row r="6" spans="1:7">
      <c r="A6"/>
      <c r="B6"/>
      <c r="C6" s="21" t="s">
        <v>112</v>
      </c>
      <c r="D6" s="22" t="s">
        <v>97</v>
      </c>
      <c r="E6" s="22"/>
      <c r="F6" s="22"/>
      <c r="G6" s="23"/>
    </row>
    <row r="7" spans="1:7">
      <c r="A7"/>
      <c r="B7"/>
      <c r="C7" s="21" t="s">
        <v>113</v>
      </c>
      <c r="D7" s="22" t="s">
        <v>97</v>
      </c>
      <c r="E7" s="22"/>
      <c r="F7" s="22"/>
      <c r="G7" s="23"/>
    </row>
    <row r="8" spans="1:7">
      <c r="A8"/>
      <c r="B8"/>
      <c r="C8" s="21" t="s">
        <v>114</v>
      </c>
      <c r="D8" s="22" t="s">
        <v>97</v>
      </c>
      <c r="E8" s="22"/>
      <c r="F8" s="22"/>
      <c r="G8" s="23"/>
    </row>
    <row r="9" spans="1:7">
      <c r="A9"/>
      <c r="B9"/>
      <c r="C9" s="21" t="s">
        <v>115</v>
      </c>
      <c r="D9" s="22" t="s">
        <v>97</v>
      </c>
      <c r="E9" s="22"/>
      <c r="F9" s="22"/>
      <c r="G9" s="23"/>
    </row>
    <row r="10" spans="1:7">
      <c r="A10"/>
      <c r="B10"/>
      <c r="C10" s="21" t="s">
        <v>21</v>
      </c>
      <c r="D10" s="22" t="s">
        <v>97</v>
      </c>
      <c r="E10" s="22"/>
      <c r="F10" s="22"/>
      <c r="G10" s="23"/>
    </row>
    <row r="12" spans="1:7">
      <c r="C12" s="49" t="s">
        <v>82</v>
      </c>
      <c r="D12" s="51" t="s">
        <v>48</v>
      </c>
      <c r="E12" s="52"/>
      <c r="F12" s="53"/>
      <c r="G12" s="18"/>
    </row>
    <row r="13" spans="1:7">
      <c r="C13" s="50"/>
      <c r="D13" s="20" t="s">
        <v>18</v>
      </c>
      <c r="E13" s="20" t="s">
        <v>19</v>
      </c>
      <c r="F13" s="20" t="s">
        <v>20</v>
      </c>
      <c r="G13" s="19"/>
    </row>
    <row r="14" spans="1:7">
      <c r="C14" s="40" t="s">
        <v>108</v>
      </c>
      <c r="D14" s="22"/>
      <c r="E14" s="22"/>
      <c r="F14" s="22"/>
      <c r="G14" s="23"/>
    </row>
    <row r="15" spans="1:7">
      <c r="C15" s="21" t="s">
        <v>83</v>
      </c>
      <c r="D15" s="22"/>
      <c r="E15" s="22"/>
      <c r="F15" s="22"/>
      <c r="G15" s="23"/>
    </row>
    <row r="16" spans="1:7">
      <c r="C16" s="21" t="s">
        <v>84</v>
      </c>
      <c r="D16" s="22"/>
      <c r="E16" s="22"/>
      <c r="F16" s="22"/>
      <c r="G16" s="23"/>
    </row>
    <row r="17" spans="3:7">
      <c r="C17" s="21" t="s">
        <v>85</v>
      </c>
      <c r="D17" s="22"/>
      <c r="E17" s="22"/>
      <c r="F17" s="22"/>
      <c r="G17" s="23"/>
    </row>
    <row r="18" spans="3:7">
      <c r="C18" s="21" t="s">
        <v>89</v>
      </c>
      <c r="D18" s="22"/>
      <c r="E18" s="22"/>
      <c r="F18" s="22"/>
      <c r="G18" s="23"/>
    </row>
  </sheetData>
  <mergeCells count="4">
    <mergeCell ref="C1:C2"/>
    <mergeCell ref="D1:F1"/>
    <mergeCell ref="C12:C13"/>
    <mergeCell ref="D12:F12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1"/>
  <sheetViews>
    <sheetView topLeftCell="A14" zoomScale="77" zoomScaleNormal="77" workbookViewId="0">
      <selection activeCell="B37" sqref="B37"/>
    </sheetView>
  </sheetViews>
  <sheetFormatPr baseColWidth="10" defaultRowHeight="15"/>
  <cols>
    <col min="1" max="1" width="3" style="17" customWidth="1"/>
    <col min="2" max="2" width="96.28515625" style="17" bestFit="1" customWidth="1"/>
    <col min="3" max="5" width="11.85546875" style="17" customWidth="1"/>
    <col min="6" max="6" width="44.42578125" style="17" customWidth="1"/>
    <col min="7" max="1024" width="11.85546875" style="17" customWidth="1"/>
  </cols>
  <sheetData>
    <row r="1" spans="2:1024">
      <c r="B1" s="57" t="s">
        <v>86</v>
      </c>
      <c r="C1" s="51" t="s">
        <v>48</v>
      </c>
      <c r="D1" s="52"/>
      <c r="E1" s="53"/>
      <c r="F1" s="18"/>
    </row>
    <row r="2" spans="2:1024">
      <c r="B2" s="50"/>
      <c r="C2" s="20" t="s">
        <v>18</v>
      </c>
      <c r="D2" s="20" t="s">
        <v>19</v>
      </c>
      <c r="E2" s="20" t="s">
        <v>20</v>
      </c>
      <c r="F2" s="19"/>
    </row>
    <row r="3" spans="2:1024" customFormat="1">
      <c r="B3" s="21" t="s">
        <v>22</v>
      </c>
      <c r="C3" s="22" t="s">
        <v>97</v>
      </c>
      <c r="D3" s="22"/>
      <c r="E3" s="22"/>
      <c r="F3" s="23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21" t="s">
        <v>23</v>
      </c>
      <c r="C4" s="22" t="s">
        <v>97</v>
      </c>
      <c r="D4" s="22"/>
      <c r="E4" s="22"/>
      <c r="F4" s="2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>
      <c r="B5" s="21" t="s">
        <v>24</v>
      </c>
      <c r="C5" s="22" t="s">
        <v>97</v>
      </c>
      <c r="D5" s="22"/>
      <c r="E5" s="22"/>
      <c r="F5" s="23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>
      <c r="B6" s="21" t="s">
        <v>25</v>
      </c>
      <c r="C6" s="22" t="s">
        <v>97</v>
      </c>
      <c r="D6" s="22"/>
      <c r="E6" s="22"/>
      <c r="F6" s="23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>
      <c r="B7" s="21" t="s">
        <v>26</v>
      </c>
      <c r="C7" s="22" t="s">
        <v>97</v>
      </c>
      <c r="D7" s="22"/>
      <c r="E7" s="22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21" t="s">
        <v>27</v>
      </c>
      <c r="C8" s="22" t="s">
        <v>97</v>
      </c>
      <c r="D8" s="22"/>
      <c r="E8" s="22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customFormat="1">
      <c r="B9" s="21" t="s">
        <v>28</v>
      </c>
      <c r="C9" s="22" t="s">
        <v>97</v>
      </c>
      <c r="D9" s="22"/>
      <c r="E9" s="22"/>
      <c r="F9" s="23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</row>
    <row r="10" spans="2:1024" customFormat="1">
      <c r="B10" s="21" t="s">
        <v>29</v>
      </c>
      <c r="C10" s="22" t="s">
        <v>97</v>
      </c>
      <c r="D10" s="22"/>
      <c r="E10" s="22"/>
      <c r="F10" s="23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</row>
    <row r="11" spans="2:1024" customFormat="1">
      <c r="B11" s="21" t="s">
        <v>30</v>
      </c>
      <c r="C11" s="22" t="s">
        <v>97</v>
      </c>
      <c r="D11" s="22"/>
      <c r="E11" s="22"/>
      <c r="F11" s="2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</row>
    <row r="12" spans="2:1024" customFormat="1">
      <c r="B12" s="21" t="s">
        <v>31</v>
      </c>
      <c r="C12" s="22" t="s">
        <v>97</v>
      </c>
      <c r="D12" s="22"/>
      <c r="E12" s="22"/>
      <c r="F12" s="2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</row>
    <row r="13" spans="2:1024" customFormat="1">
      <c r="B13" s="21" t="s">
        <v>32</v>
      </c>
      <c r="C13" s="22" t="s">
        <v>97</v>
      </c>
      <c r="D13" s="22"/>
      <c r="E13" s="22"/>
      <c r="F13" s="2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</row>
    <row r="14" spans="2:1024" customFormat="1">
      <c r="B14" s="21" t="s">
        <v>33</v>
      </c>
      <c r="C14" s="22" t="s">
        <v>97</v>
      </c>
      <c r="D14" s="22"/>
      <c r="E14" s="22"/>
      <c r="F14" s="2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</row>
    <row r="15" spans="2:1024" customForma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</row>
    <row r="16" spans="2:1024" customFormat="1">
      <c r="B16" s="49" t="s">
        <v>87</v>
      </c>
      <c r="C16" s="51" t="s">
        <v>48</v>
      </c>
      <c r="D16" s="52"/>
      <c r="E16" s="53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</row>
    <row r="17" spans="2:1024" customFormat="1">
      <c r="B17" s="50"/>
      <c r="C17" s="20" t="s">
        <v>18</v>
      </c>
      <c r="D17" s="20" t="s">
        <v>19</v>
      </c>
      <c r="E17" s="20" t="s">
        <v>20</v>
      </c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</row>
    <row r="18" spans="2:1024" customFormat="1">
      <c r="B18" s="21" t="s">
        <v>34</v>
      </c>
      <c r="C18" s="22" t="s">
        <v>97</v>
      </c>
      <c r="D18" s="22"/>
      <c r="E18" s="22"/>
      <c r="F18" s="2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</row>
    <row r="19" spans="2:1024" customFormat="1">
      <c r="B19" s="21" t="s">
        <v>35</v>
      </c>
      <c r="C19" s="22" t="s">
        <v>97</v>
      </c>
      <c r="D19" s="22"/>
      <c r="E19" s="22"/>
      <c r="F19" s="23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</row>
    <row r="20" spans="2:1024" customFormat="1">
      <c r="B20" s="21" t="s">
        <v>36</v>
      </c>
      <c r="C20" s="22" t="s">
        <v>97</v>
      </c>
      <c r="D20" s="22"/>
      <c r="E20" s="22"/>
      <c r="F20" s="2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</row>
    <row r="21" spans="2:1024" customFormat="1">
      <c r="B21" s="21" t="s">
        <v>37</v>
      </c>
      <c r="C21" s="22" t="s">
        <v>97</v>
      </c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</row>
    <row r="22" spans="2:1024" customFormat="1">
      <c r="B22" s="21" t="s">
        <v>38</v>
      </c>
      <c r="C22" s="22" t="s">
        <v>97</v>
      </c>
      <c r="D22" s="22"/>
      <c r="E22" s="22"/>
      <c r="F22" s="2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</row>
    <row r="23" spans="2:1024" customFormat="1">
      <c r="B23" s="21" t="s">
        <v>39</v>
      </c>
      <c r="C23" s="22" t="s">
        <v>97</v>
      </c>
      <c r="D23" s="22"/>
      <c r="E23" s="22"/>
      <c r="F23" s="23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</row>
    <row r="24" spans="2:1024" customFormat="1">
      <c r="B24" s="21" t="s">
        <v>40</v>
      </c>
      <c r="C24" s="22" t="s">
        <v>97</v>
      </c>
      <c r="D24" s="22"/>
      <c r="E24" s="22"/>
      <c r="F24" s="23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</row>
    <row r="25" spans="2:1024" customForma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</row>
    <row r="26" spans="2:1024" customFormat="1">
      <c r="B26" s="49" t="s">
        <v>88</v>
      </c>
      <c r="C26" s="51" t="s">
        <v>48</v>
      </c>
      <c r="D26" s="52"/>
      <c r="E26" s="53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</row>
    <row r="27" spans="2:1024" customFormat="1" ht="18" customHeight="1">
      <c r="B27" s="50"/>
      <c r="C27" s="20" t="s">
        <v>18</v>
      </c>
      <c r="D27" s="20" t="s">
        <v>19</v>
      </c>
      <c r="E27" s="20" t="s">
        <v>20</v>
      </c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</row>
    <row r="28" spans="2:1024" customFormat="1">
      <c r="B28" s="16" t="s">
        <v>41</v>
      </c>
      <c r="C28" s="22" t="s">
        <v>97</v>
      </c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</row>
    <row r="29" spans="2:1024" customFormat="1">
      <c r="B29" s="24" t="s">
        <v>42</v>
      </c>
      <c r="C29" s="44" t="s">
        <v>97</v>
      </c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</row>
    <row r="30" spans="2:1024" customFormat="1">
      <c r="B30" s="24" t="s">
        <v>43</v>
      </c>
      <c r="C30" s="44" t="s">
        <v>97</v>
      </c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spans="2:1024" customFormat="1">
      <c r="B31" s="16" t="s">
        <v>44</v>
      </c>
      <c r="C31" s="44" t="s">
        <v>97</v>
      </c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</row>
    <row r="32" spans="2:1024" customFormat="1">
      <c r="B32" s="16" t="s">
        <v>45</v>
      </c>
      <c r="C32" s="44" t="s">
        <v>97</v>
      </c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</row>
    <row r="33" spans="1:6">
      <c r="A33"/>
      <c r="B33" s="16" t="s">
        <v>46</v>
      </c>
      <c r="C33" s="44" t="s">
        <v>97</v>
      </c>
      <c r="D33" s="16"/>
      <c r="E33" s="16"/>
      <c r="F33" s="16"/>
    </row>
    <row r="35" spans="1:6">
      <c r="B35" s="54" t="s">
        <v>91</v>
      </c>
      <c r="C35" s="55" t="s">
        <v>48</v>
      </c>
      <c r="D35" s="55"/>
      <c r="E35" s="55"/>
      <c r="F35" s="56"/>
    </row>
    <row r="36" spans="1:6">
      <c r="B36" s="54"/>
      <c r="C36" s="42" t="s">
        <v>18</v>
      </c>
      <c r="D36" s="42" t="s">
        <v>19</v>
      </c>
      <c r="E36" s="42" t="s">
        <v>20</v>
      </c>
      <c r="F36" s="56"/>
    </row>
    <row r="37" spans="1:6">
      <c r="B37" s="43" t="s">
        <v>92</v>
      </c>
      <c r="C37" s="43"/>
      <c r="D37" s="43"/>
      <c r="E37" s="43"/>
      <c r="F37" s="43"/>
    </row>
    <row r="38" spans="1:6">
      <c r="B38" s="43" t="s">
        <v>93</v>
      </c>
      <c r="C38" s="43"/>
      <c r="D38" s="43"/>
      <c r="E38" s="43"/>
      <c r="F38" s="43"/>
    </row>
    <row r="39" spans="1:6">
      <c r="B39" s="43" t="s">
        <v>95</v>
      </c>
      <c r="C39" s="43"/>
      <c r="D39" s="43"/>
      <c r="E39" s="43"/>
      <c r="F39" s="43"/>
    </row>
    <row r="40" spans="1:6">
      <c r="B40" s="43" t="s">
        <v>94</v>
      </c>
      <c r="C40" s="43"/>
      <c r="D40" s="43"/>
      <c r="E40" s="43"/>
      <c r="F40" s="43"/>
    </row>
    <row r="41" spans="1:6">
      <c r="B41" s="43" t="s">
        <v>96</v>
      </c>
      <c r="C41" s="43"/>
      <c r="D41" s="43"/>
      <c r="E41" s="43"/>
      <c r="F41" s="43"/>
    </row>
  </sheetData>
  <mergeCells count="9">
    <mergeCell ref="B35:B36"/>
    <mergeCell ref="C35:E35"/>
    <mergeCell ref="F35:F36"/>
    <mergeCell ref="B1:B2"/>
    <mergeCell ref="B16:B17"/>
    <mergeCell ref="B26:B27"/>
    <mergeCell ref="C1:E1"/>
    <mergeCell ref="C16:E16"/>
    <mergeCell ref="C26:E26"/>
  </mergeCells>
  <pageMargins left="0.7" right="0.7" top="1.1437007874015748" bottom="1.1437007874015748" header="0.75" footer="0.75"/>
  <pageSetup paperSize="9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08"/>
  <sheetViews>
    <sheetView topLeftCell="B1" zoomScale="77" zoomScaleNormal="77" workbookViewId="0">
      <selection activeCell="D11" sqref="D11"/>
    </sheetView>
  </sheetViews>
  <sheetFormatPr baseColWidth="10" defaultRowHeight="15"/>
  <cols>
    <col min="1" max="2" width="3" style="17" customWidth="1"/>
    <col min="3" max="3" width="103.71093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2:1024" customFormat="1" ht="14.45" customHeight="1">
      <c r="B2" s="59"/>
      <c r="C2" s="60" t="s">
        <v>47</v>
      </c>
      <c r="D2" s="61" t="s">
        <v>48</v>
      </c>
      <c r="E2" s="62"/>
      <c r="F2" s="63"/>
      <c r="G2" s="64" t="s">
        <v>49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</row>
    <row r="3" spans="2:1024" customFormat="1">
      <c r="B3" s="59"/>
      <c r="C3" s="60"/>
      <c r="D3" s="25" t="s">
        <v>50</v>
      </c>
      <c r="E3" s="25" t="s">
        <v>51</v>
      </c>
      <c r="F3" s="25" t="s">
        <v>52</v>
      </c>
      <c r="G3" s="64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65" t="s">
        <v>12</v>
      </c>
      <c r="C4" s="65"/>
      <c r="D4" s="26"/>
      <c r="E4" s="26"/>
      <c r="F4" s="27"/>
      <c r="G4" s="2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 ht="38.25">
      <c r="B5" s="28">
        <v>1</v>
      </c>
      <c r="C5" s="32" t="s">
        <v>53</v>
      </c>
      <c r="D5" s="30" t="s">
        <v>97</v>
      </c>
      <c r="E5" s="30"/>
      <c r="F5" s="30"/>
      <c r="G5" s="29" t="s">
        <v>101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 ht="38.25">
      <c r="B6" s="28">
        <v>2</v>
      </c>
      <c r="C6" s="32" t="s">
        <v>54</v>
      </c>
      <c r="D6" s="30" t="s">
        <v>97</v>
      </c>
      <c r="E6" s="30"/>
      <c r="F6" s="30"/>
      <c r="G6" s="29" t="s">
        <v>101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 ht="26.25">
      <c r="B7" s="28">
        <v>3</v>
      </c>
      <c r="C7" s="32" t="s">
        <v>55</v>
      </c>
      <c r="D7" s="30"/>
      <c r="E7" s="30"/>
      <c r="F7" s="30" t="s">
        <v>97</v>
      </c>
      <c r="G7" s="2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65" t="s">
        <v>13</v>
      </c>
      <c r="C8" s="65"/>
      <c r="D8" s="26"/>
      <c r="E8" s="26"/>
      <c r="F8" s="27"/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s="31" customFormat="1">
      <c r="B9" s="28">
        <v>4</v>
      </c>
      <c r="C9" s="32" t="s">
        <v>56</v>
      </c>
      <c r="D9" s="30" t="s">
        <v>97</v>
      </c>
      <c r="E9" s="30"/>
      <c r="F9" s="30"/>
      <c r="G9" s="29"/>
    </row>
    <row r="10" spans="2:1024" s="31" customFormat="1">
      <c r="B10" s="28">
        <v>5</v>
      </c>
      <c r="C10" s="32" t="s">
        <v>57</v>
      </c>
      <c r="D10" s="30" t="s">
        <v>97</v>
      </c>
      <c r="E10" s="30"/>
      <c r="F10" s="30"/>
      <c r="G10" s="29"/>
    </row>
    <row r="11" spans="2:1024" s="31" customFormat="1">
      <c r="B11" s="28">
        <v>6</v>
      </c>
      <c r="C11" s="33" t="s">
        <v>58</v>
      </c>
      <c r="D11" s="30" t="s">
        <v>97</v>
      </c>
      <c r="E11" s="30"/>
      <c r="F11" s="30"/>
      <c r="G11" s="29"/>
    </row>
    <row r="12" spans="2:1024" s="31" customFormat="1">
      <c r="B12" s="28">
        <v>7</v>
      </c>
      <c r="C12" s="33" t="s">
        <v>90</v>
      </c>
      <c r="D12" s="30"/>
      <c r="E12" s="30"/>
      <c r="F12" s="30" t="s">
        <v>97</v>
      </c>
      <c r="G12" s="29"/>
    </row>
    <row r="13" spans="2:1024" s="31" customFormat="1">
      <c r="B13" s="65" t="s">
        <v>14</v>
      </c>
      <c r="C13" s="65"/>
      <c r="D13" s="26"/>
      <c r="E13" s="26"/>
      <c r="F13" s="27"/>
      <c r="G13" s="26"/>
    </row>
    <row r="14" spans="2:1024" s="31" customFormat="1">
      <c r="B14" s="28">
        <v>8</v>
      </c>
      <c r="C14" s="29" t="s">
        <v>59</v>
      </c>
      <c r="D14" s="30"/>
      <c r="E14" s="30"/>
      <c r="F14" s="30" t="s">
        <v>97</v>
      </c>
      <c r="G14" s="29"/>
    </row>
    <row r="15" spans="2:1024" s="31" customFormat="1"/>
    <row r="16" spans="2:1024" s="31" customFormat="1">
      <c r="C16" s="58"/>
      <c r="D16" s="58"/>
      <c r="E16" s="58"/>
      <c r="F16" s="58"/>
    </row>
    <row r="17" spans="4:6" s="31" customFormat="1"/>
    <row r="18" spans="4:6" s="31" customFormat="1">
      <c r="D18" s="34"/>
      <c r="E18" s="34"/>
      <c r="F18" s="34"/>
    </row>
    <row r="19" spans="4:6" s="31" customFormat="1"/>
    <row r="20" spans="4:6" s="31" customFormat="1"/>
    <row r="21" spans="4:6" s="31" customFormat="1"/>
    <row r="22" spans="4:6" s="31" customFormat="1"/>
    <row r="23" spans="4:6" s="31" customFormat="1"/>
    <row r="24" spans="4:6" s="31" customFormat="1"/>
    <row r="25" spans="4:6" s="31" customFormat="1"/>
    <row r="26" spans="4:6" s="31" customFormat="1"/>
    <row r="27" spans="4:6" s="31" customFormat="1"/>
    <row r="28" spans="4:6" s="31" customFormat="1"/>
    <row r="29" spans="4:6" s="31" customFormat="1"/>
    <row r="30" spans="4:6" s="31" customFormat="1"/>
    <row r="31" spans="4:6" s="31" customFormat="1"/>
    <row r="32" spans="4:6" s="31" customFormat="1"/>
    <row r="33" spans="3:6" s="31" customFormat="1">
      <c r="C33" s="58"/>
      <c r="D33" s="58"/>
      <c r="E33" s="58"/>
      <c r="F33" s="58"/>
    </row>
    <row r="34" spans="3:6" s="31" customFormat="1"/>
    <row r="35" spans="3:6" s="31" customFormat="1">
      <c r="D35" s="34"/>
      <c r="E35" s="34"/>
      <c r="F35" s="34"/>
    </row>
    <row r="36" spans="3:6" s="31" customFormat="1"/>
    <row r="37" spans="3:6" s="31" customFormat="1"/>
    <row r="38" spans="3:6" s="31" customFormat="1"/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58"/>
      <c r="D46" s="58"/>
      <c r="E46" s="58"/>
      <c r="F46" s="58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>
      <c r="C54" s="58"/>
      <c r="D54" s="58"/>
      <c r="E54" s="58"/>
      <c r="F54" s="58"/>
    </row>
    <row r="55" spans="3:6" s="31" customFormat="1"/>
    <row r="56" spans="3:6" s="31" customFormat="1">
      <c r="D56" s="34"/>
      <c r="E56" s="34"/>
      <c r="F56" s="34"/>
    </row>
    <row r="57" spans="3:6" s="31" customFormat="1"/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58"/>
      <c r="D65" s="58"/>
      <c r="E65" s="58"/>
      <c r="F65" s="58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>
      <c r="C75" s="58"/>
      <c r="D75" s="58"/>
      <c r="E75" s="58"/>
      <c r="F75" s="58"/>
    </row>
    <row r="76" spans="3:6" s="31" customFormat="1"/>
    <row r="77" spans="3:6" s="31" customFormat="1">
      <c r="D77" s="34"/>
      <c r="E77" s="34"/>
      <c r="F77" s="34"/>
    </row>
    <row r="78" spans="3:6" s="31" customFormat="1"/>
    <row r="79" spans="3:6" s="31" customFormat="1"/>
    <row r="80" spans="3:6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pans="3:6" s="31" customFormat="1"/>
    <row r="98" spans="3:6" s="31" customFormat="1">
      <c r="C98" s="58"/>
      <c r="D98" s="58"/>
      <c r="E98" s="58"/>
      <c r="F98" s="58"/>
    </row>
    <row r="99" spans="3:6" s="31" customFormat="1"/>
    <row r="100" spans="3:6" s="31" customFormat="1">
      <c r="D100" s="34"/>
      <c r="E100" s="34"/>
      <c r="F100" s="34"/>
    </row>
    <row r="101" spans="3:6" s="31" customFormat="1"/>
    <row r="102" spans="3:6" s="31" customFormat="1"/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>
      <c r="C110" s="58"/>
      <c r="D110" s="58"/>
      <c r="E110" s="58"/>
      <c r="F110" s="58"/>
    </row>
    <row r="111" spans="3:6" s="31" customFormat="1"/>
    <row r="112" spans="3:6" s="31" customFormat="1">
      <c r="D112" s="34"/>
      <c r="E112" s="34"/>
      <c r="F112" s="34"/>
    </row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/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>
      <c r="C126" s="58"/>
      <c r="D126" s="58"/>
      <c r="E126" s="58"/>
      <c r="F126" s="58"/>
    </row>
    <row r="127" spans="3:6" s="31" customFormat="1"/>
    <row r="128" spans="3:6" s="31" customFormat="1">
      <c r="D128" s="34"/>
      <c r="E128" s="34"/>
      <c r="F128" s="34"/>
    </row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</sheetData>
  <mergeCells count="16">
    <mergeCell ref="C54:F54"/>
    <mergeCell ref="B2:B3"/>
    <mergeCell ref="C2:C3"/>
    <mergeCell ref="D2:F2"/>
    <mergeCell ref="G2:G3"/>
    <mergeCell ref="B4:C4"/>
    <mergeCell ref="B8:C8"/>
    <mergeCell ref="B13:C13"/>
    <mergeCell ref="C16:F16"/>
    <mergeCell ref="C33:F33"/>
    <mergeCell ref="C46:F46"/>
    <mergeCell ref="C65:F65"/>
    <mergeCell ref="C75:F75"/>
    <mergeCell ref="C98:F98"/>
    <mergeCell ref="C110:F110"/>
    <mergeCell ref="C126:F126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13"/>
  <sheetViews>
    <sheetView topLeftCell="A4" workbookViewId="0">
      <selection activeCell="B15" sqref="B15:C16"/>
    </sheetView>
  </sheetViews>
  <sheetFormatPr baseColWidth="10" defaultRowHeight="15"/>
  <cols>
    <col min="1" max="1" width="2.42578125" style="17" customWidth="1"/>
    <col min="2" max="2" width="3" style="17" customWidth="1"/>
    <col min="3" max="3" width="74.14062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1:7" ht="14.45" customHeight="1">
      <c r="B2" s="59"/>
      <c r="C2" s="60" t="s">
        <v>47</v>
      </c>
      <c r="D2" s="61" t="s">
        <v>48</v>
      </c>
      <c r="E2" s="62"/>
      <c r="F2" s="63"/>
      <c r="G2" s="64" t="s">
        <v>49</v>
      </c>
    </row>
    <row r="3" spans="1:7">
      <c r="B3" s="59"/>
      <c r="C3" s="60"/>
      <c r="D3" s="25" t="s">
        <v>50</v>
      </c>
      <c r="E3" s="25" t="s">
        <v>51</v>
      </c>
      <c r="F3" s="25" t="s">
        <v>52</v>
      </c>
      <c r="G3" s="64"/>
    </row>
    <row r="4" spans="1:7">
      <c r="B4" s="65" t="s">
        <v>16</v>
      </c>
      <c r="C4" s="65"/>
      <c r="D4" s="26"/>
      <c r="E4" s="26"/>
      <c r="F4" s="27"/>
      <c r="G4" s="26"/>
    </row>
    <row r="5" spans="1:7">
      <c r="B5" s="28">
        <v>1</v>
      </c>
      <c r="C5" s="35" t="s">
        <v>60</v>
      </c>
      <c r="D5" s="30" t="s">
        <v>97</v>
      </c>
      <c r="E5" s="30"/>
      <c r="F5" s="30"/>
      <c r="G5" s="36"/>
    </row>
    <row r="6" spans="1:7">
      <c r="B6" s="28">
        <v>2</v>
      </c>
      <c r="C6" s="37" t="s">
        <v>61</v>
      </c>
      <c r="D6" s="30"/>
      <c r="E6" s="30" t="s">
        <v>97</v>
      </c>
      <c r="F6" s="30"/>
      <c r="G6" s="29" t="s">
        <v>102</v>
      </c>
    </row>
    <row r="7" spans="1:7">
      <c r="B7" s="28">
        <v>3</v>
      </c>
      <c r="C7" s="35" t="s">
        <v>62</v>
      </c>
      <c r="D7" s="30" t="s">
        <v>97</v>
      </c>
      <c r="E7" s="30"/>
      <c r="F7" s="30"/>
      <c r="G7" s="36"/>
    </row>
    <row r="8" spans="1:7">
      <c r="B8" s="28">
        <v>4</v>
      </c>
      <c r="C8" s="35" t="s">
        <v>63</v>
      </c>
      <c r="D8" s="30" t="s">
        <v>97</v>
      </c>
      <c r="E8" s="30"/>
      <c r="F8" s="30"/>
      <c r="G8" s="36"/>
    </row>
    <row r="9" spans="1:7">
      <c r="A9"/>
      <c r="B9" s="65" t="s">
        <v>17</v>
      </c>
      <c r="C9" s="65"/>
      <c r="D9" s="26"/>
      <c r="E9" s="26"/>
      <c r="F9" s="26"/>
      <c r="G9" s="26"/>
    </row>
    <row r="10" spans="1:7" s="31" customFormat="1">
      <c r="B10" s="28">
        <v>1</v>
      </c>
      <c r="C10" s="29" t="s">
        <v>77</v>
      </c>
      <c r="D10" s="30" t="s">
        <v>97</v>
      </c>
      <c r="E10" s="30"/>
      <c r="F10" s="30"/>
      <c r="G10" s="29"/>
    </row>
    <row r="11" spans="1:7" s="31" customFormat="1">
      <c r="B11" s="28">
        <v>2</v>
      </c>
      <c r="C11" s="29" t="s">
        <v>78</v>
      </c>
      <c r="D11" s="30" t="s">
        <v>97</v>
      </c>
      <c r="E11" s="30"/>
      <c r="F11" s="30"/>
      <c r="G11" s="29"/>
    </row>
    <row r="12" spans="1:7">
      <c r="A12"/>
      <c r="B12" s="28">
        <v>3</v>
      </c>
      <c r="C12" s="38" t="s">
        <v>79</v>
      </c>
      <c r="D12" s="30" t="s">
        <v>97</v>
      </c>
      <c r="E12" s="30"/>
      <c r="F12" s="30"/>
      <c r="G12" s="29"/>
    </row>
    <row r="13" spans="1:7">
      <c r="A13"/>
      <c r="B13" s="28">
        <v>4</v>
      </c>
      <c r="C13" s="29" t="s">
        <v>80</v>
      </c>
      <c r="D13" s="30" t="s">
        <v>97</v>
      </c>
      <c r="E13" s="30"/>
      <c r="F13" s="30"/>
      <c r="G13" s="29"/>
    </row>
    <row r="14" spans="1:7" ht="25.5">
      <c r="A14"/>
      <c r="B14" s="28">
        <v>5</v>
      </c>
      <c r="C14" s="29" t="s">
        <v>81</v>
      </c>
      <c r="D14" s="30"/>
      <c r="E14" s="30"/>
      <c r="F14" s="30" t="s">
        <v>97</v>
      </c>
      <c r="G14" s="29"/>
    </row>
    <row r="15" spans="1:7">
      <c r="A15"/>
      <c r="B15" s="28">
        <v>6</v>
      </c>
      <c r="C15" s="29" t="s">
        <v>117</v>
      </c>
      <c r="D15" s="30" t="s">
        <v>97</v>
      </c>
      <c r="E15" s="30"/>
      <c r="F15" s="30"/>
      <c r="G15" s="29"/>
    </row>
    <row r="16" spans="1:7" ht="38.25">
      <c r="A16"/>
      <c r="B16" s="28">
        <v>7</v>
      </c>
      <c r="C16" s="29" t="s">
        <v>116</v>
      </c>
      <c r="D16" s="30" t="s">
        <v>97</v>
      </c>
      <c r="E16" s="30"/>
      <c r="F16" s="30"/>
      <c r="G16" s="29"/>
    </row>
    <row r="17" spans="2:7" s="31" customFormat="1">
      <c r="B17" s="65" t="s">
        <v>14</v>
      </c>
      <c r="C17" s="65"/>
      <c r="D17" s="26"/>
      <c r="E17" s="26"/>
      <c r="F17" s="26"/>
      <c r="G17" s="26"/>
    </row>
    <row r="18" spans="2:7" s="31" customFormat="1">
      <c r="B18" s="28">
        <v>1</v>
      </c>
      <c r="C18" s="35" t="s">
        <v>64</v>
      </c>
      <c r="D18" s="30"/>
      <c r="E18" s="30"/>
      <c r="F18" s="30" t="s">
        <v>97</v>
      </c>
      <c r="G18" s="36"/>
    </row>
    <row r="19" spans="2:7" s="31" customFormat="1">
      <c r="B19" s="28">
        <v>2</v>
      </c>
      <c r="C19" s="35" t="s">
        <v>65</v>
      </c>
      <c r="D19" s="30"/>
      <c r="E19" s="30"/>
      <c r="F19" s="30" t="s">
        <v>97</v>
      </c>
      <c r="G19" s="29"/>
    </row>
    <row r="20" spans="2:7" s="31" customFormat="1">
      <c r="B20" s="28">
        <v>3</v>
      </c>
      <c r="C20" s="37" t="s">
        <v>66</v>
      </c>
      <c r="D20" s="30"/>
      <c r="E20" s="30"/>
      <c r="F20" s="30" t="s">
        <v>97</v>
      </c>
      <c r="G20" s="29"/>
    </row>
    <row r="21" spans="2:7" s="31" customFormat="1">
      <c r="B21" s="28">
        <v>4</v>
      </c>
      <c r="C21" s="35" t="s">
        <v>67</v>
      </c>
      <c r="D21" s="30"/>
      <c r="E21" s="30"/>
      <c r="F21" s="30" t="s">
        <v>97</v>
      </c>
      <c r="G21" s="29"/>
    </row>
    <row r="22" spans="2:7" s="31" customFormat="1"/>
    <row r="23" spans="2:7" s="31" customFormat="1"/>
    <row r="24" spans="2:7" s="31" customFormat="1"/>
    <row r="25" spans="2:7" s="31" customFormat="1">
      <c r="C25" s="58"/>
      <c r="D25" s="58"/>
      <c r="E25" s="58"/>
      <c r="F25" s="58"/>
    </row>
    <row r="26" spans="2:7" s="31" customFormat="1"/>
    <row r="27" spans="2:7" s="31" customFormat="1">
      <c r="D27" s="34"/>
      <c r="E27" s="34"/>
      <c r="F27" s="34"/>
    </row>
    <row r="28" spans="2:7" s="31" customFormat="1"/>
    <row r="29" spans="2:7" s="31" customFormat="1"/>
    <row r="30" spans="2:7" s="31" customFormat="1"/>
    <row r="31" spans="2:7" s="31" customFormat="1"/>
    <row r="32" spans="2:7" s="31" customFormat="1"/>
    <row r="33" spans="3:6" s="31" customFormat="1"/>
    <row r="34" spans="3:6" s="31" customFormat="1"/>
    <row r="35" spans="3:6" s="31" customFormat="1"/>
    <row r="36" spans="3:6" s="31" customFormat="1"/>
    <row r="37" spans="3:6" s="31" customFormat="1"/>
    <row r="38" spans="3:6" s="31" customFormat="1">
      <c r="C38" s="58"/>
      <c r="D38" s="58"/>
      <c r="E38" s="58"/>
      <c r="F38" s="58"/>
    </row>
    <row r="39" spans="3:6" s="31" customFormat="1"/>
    <row r="40" spans="3:6" s="31" customFormat="1">
      <c r="D40" s="34"/>
      <c r="E40" s="34"/>
      <c r="F40" s="34"/>
    </row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58"/>
      <c r="D46" s="58"/>
      <c r="E46" s="58"/>
      <c r="F46" s="58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/>
    <row r="55" spans="3:6" s="31" customFormat="1"/>
    <row r="56" spans="3:6" s="31" customFormat="1"/>
    <row r="57" spans="3:6" s="31" customFormat="1">
      <c r="C57" s="58"/>
      <c r="D57" s="58"/>
      <c r="E57" s="58"/>
      <c r="F57" s="58"/>
    </row>
    <row r="58" spans="3:6" s="31" customFormat="1"/>
    <row r="59" spans="3:6" s="31" customFormat="1">
      <c r="D59" s="34"/>
      <c r="E59" s="34"/>
      <c r="F59" s="34"/>
    </row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/>
    <row r="66" spans="3:6" s="31" customFormat="1"/>
    <row r="67" spans="3:6" s="31" customFormat="1">
      <c r="C67" s="58"/>
      <c r="D67" s="58"/>
      <c r="E67" s="58"/>
      <c r="F67" s="58"/>
    </row>
    <row r="68" spans="3:6" s="31" customFormat="1"/>
    <row r="69" spans="3:6" s="31" customFormat="1">
      <c r="D69" s="34"/>
      <c r="E69" s="34"/>
      <c r="F69" s="34"/>
    </row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/>
    <row r="76" spans="3:6" s="31" customFormat="1"/>
    <row r="77" spans="3:6" s="31" customFormat="1"/>
    <row r="78" spans="3:6" s="31" customFormat="1"/>
    <row r="79" spans="3:6" s="31" customFormat="1"/>
    <row r="80" spans="3:6" s="31" customFormat="1"/>
    <row r="81" spans="3:6" s="31" customFormat="1"/>
    <row r="82" spans="3:6" s="31" customFormat="1"/>
    <row r="83" spans="3:6" s="31" customFormat="1"/>
    <row r="84" spans="3:6" s="31" customFormat="1"/>
    <row r="85" spans="3:6" s="31" customFormat="1"/>
    <row r="86" spans="3:6" s="31" customFormat="1"/>
    <row r="87" spans="3:6" s="31" customFormat="1"/>
    <row r="88" spans="3:6" s="31" customFormat="1"/>
    <row r="89" spans="3:6" s="31" customFormat="1"/>
    <row r="90" spans="3:6" s="31" customFormat="1">
      <c r="C90" s="58"/>
      <c r="D90" s="58"/>
      <c r="E90" s="58"/>
      <c r="F90" s="58"/>
    </row>
    <row r="91" spans="3:6" s="31" customFormat="1"/>
    <row r="92" spans="3:6" s="31" customFormat="1">
      <c r="D92" s="34"/>
      <c r="E92" s="34"/>
      <c r="F92" s="34"/>
    </row>
    <row r="93" spans="3:6" s="31" customFormat="1"/>
    <row r="94" spans="3:6" s="31" customFormat="1"/>
    <row r="95" spans="3:6" s="31" customFormat="1"/>
    <row r="96" spans="3:6" s="31" customFormat="1"/>
    <row r="97" spans="3:6" s="31" customFormat="1"/>
    <row r="98" spans="3:6" s="31" customFormat="1"/>
    <row r="99" spans="3:6" s="31" customFormat="1"/>
    <row r="100" spans="3:6" s="31" customFormat="1"/>
    <row r="101" spans="3:6" s="31" customFormat="1"/>
    <row r="102" spans="3:6" s="31" customFormat="1">
      <c r="C102" s="58"/>
      <c r="D102" s="58"/>
      <c r="E102" s="58"/>
      <c r="F102" s="58"/>
    </row>
    <row r="103" spans="3:6" s="31" customFormat="1"/>
    <row r="104" spans="3:6" s="31" customFormat="1">
      <c r="D104" s="34"/>
      <c r="E104" s="34"/>
      <c r="F104" s="34"/>
    </row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/>
    <row r="111" spans="3:6" s="31" customFormat="1"/>
    <row r="112" spans="3:6" s="31" customFormat="1"/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>
      <c r="C118" s="58"/>
      <c r="D118" s="58"/>
      <c r="E118" s="58"/>
      <c r="F118" s="58"/>
    </row>
    <row r="119" spans="3:6" s="31" customFormat="1"/>
    <row r="120" spans="3:6" s="31" customFormat="1">
      <c r="D120" s="34"/>
      <c r="E120" s="34"/>
      <c r="F120" s="34"/>
    </row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/>
    <row r="127" spans="3:6" s="31" customFormat="1"/>
    <row r="128" spans="3:6" s="31" customFormat="1"/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  <row r="212" s="31" customFormat="1"/>
    <row r="213" s="31" customFormat="1"/>
  </sheetData>
  <mergeCells count="15">
    <mergeCell ref="B9:C9"/>
    <mergeCell ref="B2:B3"/>
    <mergeCell ref="C2:C3"/>
    <mergeCell ref="D2:F2"/>
    <mergeCell ref="G2:G3"/>
    <mergeCell ref="B4:C4"/>
    <mergeCell ref="C90:F90"/>
    <mergeCell ref="C102:F102"/>
    <mergeCell ref="C118:F118"/>
    <mergeCell ref="B17:C17"/>
    <mergeCell ref="C25:F25"/>
    <mergeCell ref="C38:F38"/>
    <mergeCell ref="C46:F46"/>
    <mergeCell ref="C57:F57"/>
    <mergeCell ref="C67:F67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workbookViewId="0">
      <selection activeCell="C6" sqref="C6"/>
    </sheetView>
  </sheetViews>
  <sheetFormatPr baseColWidth="10" defaultRowHeight="15"/>
  <cols>
    <col min="1" max="1" width="2.5703125" customWidth="1"/>
    <col min="2" max="2" width="2.85546875" customWidth="1"/>
    <col min="3" max="3" width="42" customWidth="1"/>
    <col min="4" max="4" width="18.7109375" customWidth="1"/>
    <col min="5" max="5" width="24.28515625" customWidth="1"/>
    <col min="6" max="6" width="16.5703125" customWidth="1"/>
    <col min="7" max="7" width="10.85546875" customWidth="1"/>
    <col min="8" max="8" width="27.28515625" customWidth="1"/>
    <col min="9" max="1024" width="10.85546875" customWidth="1"/>
  </cols>
  <sheetData>
    <row r="3" spans="2:8" ht="15.6" customHeight="1">
      <c r="B3" s="66" t="s">
        <v>68</v>
      </c>
      <c r="C3" s="66"/>
      <c r="D3" s="66"/>
      <c r="E3" s="66"/>
      <c r="F3" s="66"/>
      <c r="G3" s="66"/>
      <c r="H3" s="66"/>
    </row>
    <row r="4" spans="2:8">
      <c r="B4" s="67"/>
      <c r="C4" s="67"/>
      <c r="D4" s="67"/>
      <c r="E4" s="67"/>
      <c r="F4" s="67"/>
      <c r="G4" s="67"/>
      <c r="H4" s="67"/>
    </row>
    <row r="5" spans="2:8" ht="30">
      <c r="B5" s="41" t="s">
        <v>69</v>
      </c>
      <c r="C5" s="41" t="s">
        <v>70</v>
      </c>
      <c r="D5" s="41" t="s">
        <v>71</v>
      </c>
      <c r="E5" s="41" t="s">
        <v>72</v>
      </c>
      <c r="F5" s="41" t="s">
        <v>73</v>
      </c>
      <c r="G5" s="41" t="s">
        <v>74</v>
      </c>
      <c r="H5" s="41" t="s">
        <v>76</v>
      </c>
    </row>
    <row r="6" spans="2:8" ht="30">
      <c r="B6" s="16">
        <v>1</v>
      </c>
      <c r="C6" s="45" t="s">
        <v>103</v>
      </c>
      <c r="D6" s="16" t="s">
        <v>99</v>
      </c>
      <c r="E6" s="16" t="s">
        <v>106</v>
      </c>
      <c r="F6" s="16"/>
      <c r="G6" s="16" t="s">
        <v>105</v>
      </c>
      <c r="H6" s="45" t="s">
        <v>107</v>
      </c>
    </row>
    <row r="7" spans="2:8">
      <c r="B7" s="16"/>
      <c r="C7" s="16"/>
      <c r="D7" s="16"/>
      <c r="E7" s="16"/>
      <c r="F7" s="16"/>
      <c r="G7" s="16"/>
      <c r="H7" s="16"/>
    </row>
    <row r="8" spans="2:8">
      <c r="B8" s="16"/>
      <c r="C8" s="16"/>
      <c r="D8" s="16"/>
      <c r="E8" s="16"/>
      <c r="F8" s="16"/>
      <c r="G8" s="16"/>
      <c r="H8" s="16"/>
    </row>
    <row r="9" spans="2:8">
      <c r="B9" s="16"/>
      <c r="C9" s="16"/>
      <c r="D9" s="16"/>
      <c r="E9" s="16"/>
      <c r="F9" s="16"/>
      <c r="G9" s="16"/>
      <c r="H9" s="16"/>
    </row>
    <row r="10" spans="2:8">
      <c r="B10" s="16"/>
      <c r="C10" s="16"/>
      <c r="D10" s="16"/>
      <c r="E10" s="16"/>
      <c r="F10" s="16"/>
      <c r="G10" s="16"/>
      <c r="H10" s="16"/>
    </row>
    <row r="11" spans="2:8">
      <c r="B11" s="16"/>
      <c r="C11" s="16"/>
      <c r="D11" s="16"/>
      <c r="E11" s="16"/>
      <c r="F11" s="16"/>
      <c r="G11" s="16"/>
      <c r="H11" s="16"/>
    </row>
    <row r="12" spans="2:8">
      <c r="B12" s="16"/>
      <c r="C12" s="16"/>
      <c r="D12" s="16"/>
      <c r="E12" s="16"/>
      <c r="F12" s="16"/>
      <c r="G12" s="16"/>
      <c r="H12" s="16"/>
    </row>
    <row r="13" spans="2:8">
      <c r="B13" s="16"/>
      <c r="C13" s="16"/>
      <c r="D13" s="16"/>
      <c r="E13" s="16"/>
      <c r="F13" s="16"/>
      <c r="G13" s="16"/>
      <c r="H13" s="16"/>
    </row>
    <row r="14" spans="2:8">
      <c r="B14" s="16"/>
      <c r="C14" s="16"/>
      <c r="D14" s="16"/>
      <c r="E14" s="16"/>
      <c r="F14" s="16"/>
      <c r="G14" s="16"/>
      <c r="H14" s="16"/>
    </row>
    <row r="15" spans="2:8">
      <c r="B15" s="16"/>
      <c r="C15" s="16"/>
      <c r="D15" s="16"/>
      <c r="E15" s="16"/>
      <c r="F15" s="16"/>
      <c r="G15" s="16"/>
      <c r="H15" s="16"/>
    </row>
    <row r="16" spans="2:8">
      <c r="B16" s="16"/>
      <c r="C16" s="16"/>
      <c r="D16" s="16"/>
      <c r="E16" s="16"/>
      <c r="F16" s="16"/>
      <c r="G16" s="16"/>
      <c r="H16" s="16"/>
    </row>
    <row r="17" spans="2:8">
      <c r="B17" s="16"/>
      <c r="C17" s="16"/>
      <c r="D17" s="16"/>
      <c r="E17" s="16"/>
      <c r="F17" s="16"/>
      <c r="G17" s="16"/>
      <c r="H17" s="16"/>
    </row>
    <row r="18" spans="2:8">
      <c r="B18" s="16"/>
      <c r="C18" s="16"/>
      <c r="D18" s="16"/>
      <c r="E18" s="16"/>
      <c r="F18" s="16"/>
      <c r="G18" s="16"/>
      <c r="H18" s="16"/>
    </row>
    <row r="19" spans="2:8">
      <c r="B19" s="16"/>
      <c r="C19" s="16"/>
      <c r="D19" s="16"/>
      <c r="E19" s="16"/>
      <c r="F19" s="16"/>
      <c r="G19" s="16"/>
      <c r="H19" s="16"/>
    </row>
    <row r="20" spans="2:8">
      <c r="B20" s="16"/>
      <c r="C20" s="16"/>
      <c r="D20" s="16"/>
      <c r="E20" s="16"/>
      <c r="F20" s="16"/>
      <c r="G20" s="16"/>
      <c r="H20" s="16"/>
    </row>
    <row r="21" spans="2:8">
      <c r="B21" s="16"/>
      <c r="C21" s="16"/>
      <c r="D21" s="16"/>
      <c r="E21" s="16"/>
      <c r="F21" s="16"/>
      <c r="G21" s="16"/>
      <c r="H21" s="16"/>
    </row>
    <row r="22" spans="2:8">
      <c r="B22" s="16"/>
      <c r="C22" s="16"/>
      <c r="D22" s="16"/>
      <c r="E22" s="16"/>
      <c r="F22" s="16"/>
      <c r="G22" s="16"/>
      <c r="H22" s="16"/>
    </row>
    <row r="23" spans="2:8">
      <c r="B23" s="16"/>
      <c r="C23" s="16"/>
      <c r="D23" s="16"/>
      <c r="E23" s="16"/>
      <c r="F23" s="16"/>
      <c r="G23" s="16"/>
      <c r="H23" s="16"/>
    </row>
    <row r="24" spans="2:8">
      <c r="B24" s="16"/>
      <c r="C24" s="16"/>
      <c r="D24" s="16"/>
      <c r="E24" s="16"/>
      <c r="F24" s="16"/>
      <c r="G24" s="16"/>
      <c r="H24" s="16"/>
    </row>
    <row r="25" spans="2:8">
      <c r="B25" s="16"/>
      <c r="C25" s="16"/>
      <c r="D25" s="16"/>
      <c r="E25" s="16"/>
      <c r="F25" s="16"/>
      <c r="G25" s="16"/>
      <c r="H25" s="16"/>
    </row>
    <row r="26" spans="2:8">
      <c r="B26" s="16"/>
      <c r="C26" s="16"/>
      <c r="D26" s="16"/>
      <c r="E26" s="16"/>
      <c r="F26" s="16"/>
      <c r="G26" s="16"/>
      <c r="H26" s="16"/>
    </row>
    <row r="27" spans="2:8">
      <c r="B27" s="16"/>
      <c r="C27" s="16"/>
      <c r="D27" s="16"/>
      <c r="E27" s="16"/>
      <c r="F27" s="16"/>
      <c r="G27" s="16"/>
      <c r="H27" s="16"/>
    </row>
    <row r="28" spans="2:8">
      <c r="B28" s="16"/>
      <c r="C28" s="16"/>
      <c r="D28" s="16"/>
      <c r="E28" s="16"/>
      <c r="F28" s="16"/>
      <c r="G28" s="16"/>
      <c r="H28" s="16"/>
    </row>
    <row r="29" spans="2:8">
      <c r="B29" s="16"/>
      <c r="C29" s="16"/>
      <c r="D29" s="16"/>
      <c r="E29" s="16"/>
      <c r="F29" s="16"/>
      <c r="G29" s="16"/>
      <c r="H29" s="16"/>
    </row>
    <row r="30" spans="2:8">
      <c r="B30" s="16"/>
      <c r="C30" s="16"/>
      <c r="D30" s="16"/>
      <c r="E30" s="16"/>
      <c r="F30" s="16"/>
      <c r="G30" s="16"/>
      <c r="H30" s="16"/>
    </row>
  </sheetData>
  <mergeCells count="1">
    <mergeCell ref="B3:H4"/>
  </mergeCells>
  <dataValidations count="1">
    <dataValidation type="list" allowBlank="1" showInputMessage="1" showErrorMessage="1" sqref="G6:G30">
      <formula1>"En proceso,Cerrada,Cancelada,Rechazada"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</vt:lpstr>
      <vt:lpstr>Producto</vt:lpstr>
      <vt:lpstr>Fisica</vt:lpstr>
      <vt:lpstr>Funcional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Mayra</cp:lastModifiedBy>
  <cp:revision>12</cp:revision>
  <cp:lastPrinted>2012-07-05T21:56:15Z</cp:lastPrinted>
  <dcterms:created xsi:type="dcterms:W3CDTF">2012-04-27T16:04:10Z</dcterms:created>
  <dcterms:modified xsi:type="dcterms:W3CDTF">2015-06-15T17:15:13Z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