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Procesos\Calidad\"/>
    </mc:Choice>
  </mc:AlternateContent>
  <bookViews>
    <workbookView xWindow="420" yWindow="585" windowWidth="15615" windowHeight="7095" activeTab="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20" i="1" l="1"/>
  <c r="D19" i="1"/>
  <c r="D26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5" i="1" l="1"/>
  <c r="D24" i="1"/>
  <c r="C26" i="1"/>
  <c r="C25" i="1"/>
  <c r="C24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<sst xmlns="http://schemas.openxmlformats.org/spreadsheetml/2006/main" count="238" uniqueCount="125">
  <si>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</si>
  <si>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</si>
  <si>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</si>
  <si>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</si>
  <si>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</si>
  <si>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</si>
  <si>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</si>
  <si>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</si>
  <si>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</si>
  <si>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</si>
  <si>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</si>
  <si>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</si>
  <si>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</si>
  <si>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</si>
  <si>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</si>
  <si>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</si>
  <si>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</si>
  <si>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</si>
  <si>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</si>
  <si>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</si>
  <si>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</si>
  <si>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</si>
  <si>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</si>
  <si>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</si>
  <si>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</si>
  <si>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</si>
  <si>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</si>
  <si>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</si>
  <si>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</si>
  <si>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</si>
  <si>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</si>
  <si>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</si>
  <si>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</si>
  <si>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</si>
  <si>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</si>
  <si>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</si>
  <si>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</si>
  <si>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</si>
  <si>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</si>
  <si>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</si>
  <si>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</si>
  <si>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</si>
  <si>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</si>
  <si>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</si>
  <si>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</si>
  <si>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</si>
  <si>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</si>
  <si>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</si>
  <si>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</si>
  <si>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</si>
  <si>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</si>
  <si>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</si>
  <si>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</si>
  <si>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</si>
  <si>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</si>
  <si>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</si>
  <si>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</si>
  <si>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</si>
  <si>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</si>
  <si>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</si>
  <si>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</si>
  <si>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</si>
  <si>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</si>
  <si>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</si>
  <si>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</si>
  <si>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</si>
  <si>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</si>
  <si>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</si>
  <si>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</si>
  <si>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</si>
  <si>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</si>
  <si>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</si>
  <si>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</si>
  <si>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</si>
  <si>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</si>
  <si>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</si>
  <si>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</si>
  <si>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</si>
  <si>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</si>
  <si>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</si>
  <si>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</si>
  <si>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</si>
  <si>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</si>
  <si>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</si>
  <si>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</si>
  <si>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</si>
  <si>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</si>
  <si>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</si>
  <si>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</si>
  <si>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</si>
  <si>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</si>
  <si>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</si>
  <si>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</si>
  <si>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</si>
  <si>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</si>
  <si>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</si>
  <si>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</si>
  <si>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</si>
  <si>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</si>
  <si>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</si>
  <si>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</si>
  <si>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</si>
  <si>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</si>
  <si>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</si>
  <si>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</si>
  <si>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</si>
  <si>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</si>
  <si>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</si>
  <si>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</si>
  <si>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</si>
  <si>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</si>
  <si>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</si>
  <si>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25, 2015</t>
  </si>
  <si>
    <t>x</t>
  </si>
  <si>
    <t>ticket 40,41,42, 43,44,45 no tiene fecha de compromiso</t>
  </si>
  <si>
    <t>No, por no contar con la fecha de compromiso en los tickets 40,41,42, 43,44,45</t>
  </si>
  <si>
    <t>Falta actualizar el Catálogo de Servicios con el nuevo servicio que se agregó(Mantenimiento de impresoras)</t>
  </si>
  <si>
    <t>Fidel Reyna</t>
  </si>
  <si>
    <t>En proceso</t>
  </si>
  <si>
    <t>Cerrada</t>
  </si>
  <si>
    <t>Ya se realizó la actualización en los documentos afectados por el cambio</t>
  </si>
  <si>
    <t>Los tickets 40,41,42, 43,44,45 no tiene fecha de compromiso</t>
  </si>
  <si>
    <t>Los tickets 40,41,42, 43,44,45 no tiene fecha de compromiso por lo tanto no hay manera de checar si la fecha de cierre es la que deberia de ser</t>
  </si>
  <si>
    <t>Junio 29, 2015</t>
  </si>
  <si>
    <t>Junio 25,2015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</si>
</sst>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4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0" fillId="4" borderId="1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0" fillId="9" borderId="14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10" workbookViewId="0">
      <selection activeCell="B5" sqref="B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51"/>
      <c r="C2" s="51"/>
      <c r="D2" s="51"/>
      <c r="E2" s="51"/>
      <c r="F2" s="51"/>
    </row>
    <row r="4" spans="1:6" ht="15.75">
      <c r="B4" s="50" t="s">
        <v>0</v>
      </c>
      <c r="C4" s="50"/>
      <c r="D4" s="50"/>
      <c r="E4" s="50"/>
      <c r="F4" s="50"/>
    </row>
    <row r="5" spans="1:6" ht="12.75" customHeight="1">
      <c r="B5" s="3" t="s">
        <v>1</v>
      </c>
      <c r="C5" s="52" t="s">
        <v>109</v>
      </c>
      <c r="D5" s="52"/>
      <c r="E5" s="52"/>
      <c r="F5" s="52"/>
    </row>
    <row r="6" spans="1:6" ht="13.9" customHeight="1">
      <c r="B6" s="4" t="s">
        <v>2</v>
      </c>
      <c r="C6" s="52" t="s">
        <v>110</v>
      </c>
      <c r="D6" s="52"/>
      <c r="E6" s="52"/>
      <c r="F6" s="52"/>
    </row>
    <row r="7" spans="1:6" ht="12.75" customHeight="1">
      <c r="B7" s="3" t="s">
        <v>3</v>
      </c>
      <c r="C7" s="52" t="s">
        <v>112</v>
      </c>
      <c r="D7" s="52"/>
      <c r="E7" s="52"/>
      <c r="F7" s="52"/>
    </row>
    <row r="8" spans="1:6" ht="12.75" customHeight="1">
      <c r="B8" s="3" t="s">
        <v>4</v>
      </c>
      <c r="C8" s="52" t="s">
        <v>111</v>
      </c>
      <c r="D8" s="52"/>
      <c r="E8" s="52"/>
      <c r="F8" s="52"/>
    </row>
    <row r="9" spans="1:6" ht="16.5" customHeight="1"/>
    <row r="10" spans="1:6" ht="16.5" customHeight="1"/>
    <row r="11" spans="1:6" ht="16.5" customHeight="1">
      <c r="B11" s="50" t="s">
        <v>5</v>
      </c>
      <c r="C11" s="50"/>
      <c r="D11" s="50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COUNTA(Proceso!D14:D17)</f>
        <v>4</v>
      </c>
      <c r="D14" s="10">
        <f>COUNTIF((Proceso!D14:D17),"x")/(COUNTIF((Proceso!D14:D17),"x")+COUNTIF((Proceso!E14:E17),"x"))</f>
        <v>1</v>
      </c>
    </row>
    <row r="15" spans="1:6" ht="16.5" customHeight="1"/>
    <row r="16" spans="1:6" ht="16.5" customHeight="1">
      <c r="B16" s="50" t="s">
        <v>9</v>
      </c>
      <c r="C16" s="50"/>
      <c r="D16" s="50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COUNTIF((Producto!C3:C16),"x")/(COUNTIF((Producto!C3:C16),"x")+COUNTIF((Producto!D3:D16),"x"))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COUNTIF((Producto!C28:C33),"x")/(COUNTIF((Producto!C28:C33),"x")+COUNTIF((Proceso!D28:D33),"x"))</f>
        <v>1</v>
      </c>
    </row>
    <row r="21" spans="2:8" ht="19.5" customHeight="1"/>
    <row r="22" spans="2:8" s="5" customFormat="1" ht="15.75">
      <c r="B22" s="50" t="s">
        <v>10</v>
      </c>
      <c r="C22" s="50"/>
      <c r="D22" s="50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3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4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1</v>
      </c>
      <c r="D26" s="10">
        <f>COUNTIF((Fisica!D14),"x")/(COUNTIF((Fisica!D14),"x")+COUNTIF((Fisica!E14),"x"))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50" t="s">
        <v>15</v>
      </c>
      <c r="C29" s="50"/>
      <c r="D29" s="50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COUNTA(Funcional!D18:D21)</f>
        <v>4</v>
      </c>
      <c r="D33" s="10">
        <f>COUNTIF((Funcional!D18:D21),"x")/(COUNTIF((Funcional!D18:D21),"x")+COUNTIF((Funcional!E18:E21),"x"))</f>
        <v>1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opLeftCell="C1" zoomScale="84" zoomScaleNormal="84" workbookViewId="0">
      <selection activeCell="D3" sqref="D3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3" t="s">
        <v>75</v>
      </c>
      <c r="D1" s="55" t="s">
        <v>48</v>
      </c>
      <c r="E1" s="56"/>
      <c r="F1" s="57"/>
      <c r="G1" s="18"/>
    </row>
    <row r="2" spans="1:7" ht="15" customHeight="1">
      <c r="C2" s="54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 t="s">
        <v>113</v>
      </c>
      <c r="E3" s="22"/>
      <c r="F3" s="22"/>
      <c r="G3" s="23"/>
    </row>
    <row r="4" spans="1:7">
      <c r="A4"/>
      <c r="B4"/>
      <c r="C4" s="21" t="s">
        <v>91</v>
      </c>
      <c r="D4" s="22" t="s">
        <v>113</v>
      </c>
      <c r="E4" s="22"/>
      <c r="F4" s="22"/>
      <c r="G4" s="23"/>
    </row>
    <row r="5" spans="1:7">
      <c r="A5"/>
      <c r="B5"/>
      <c r="C5" s="21" t="s">
        <v>92</v>
      </c>
      <c r="D5" s="22" t="s">
        <v>113</v>
      </c>
      <c r="E5" s="22"/>
      <c r="F5" s="22"/>
      <c r="G5" s="23"/>
    </row>
    <row r="6" spans="1:7">
      <c r="A6"/>
      <c r="B6"/>
      <c r="C6" s="21" t="s">
        <v>93</v>
      </c>
      <c r="D6" s="22" t="s">
        <v>113</v>
      </c>
      <c r="E6" s="22"/>
      <c r="F6" s="22"/>
      <c r="G6" s="23"/>
    </row>
    <row r="7" spans="1:7">
      <c r="A7"/>
      <c r="B7"/>
      <c r="C7" s="21" t="s">
        <v>94</v>
      </c>
      <c r="D7" s="22" t="s">
        <v>113</v>
      </c>
      <c r="E7" s="22"/>
      <c r="F7" s="22"/>
      <c r="G7" s="23"/>
    </row>
    <row r="8" spans="1:7">
      <c r="A8"/>
      <c r="B8"/>
      <c r="C8" s="21" t="s">
        <v>103</v>
      </c>
      <c r="D8" s="22" t="s">
        <v>113</v>
      </c>
      <c r="E8" s="22"/>
      <c r="F8" s="22"/>
      <c r="G8" s="23"/>
    </row>
    <row r="9" spans="1:7">
      <c r="A9"/>
      <c r="B9"/>
      <c r="C9" s="21" t="s">
        <v>95</v>
      </c>
      <c r="D9" s="22" t="s">
        <v>113</v>
      </c>
      <c r="E9" s="22"/>
      <c r="F9" s="22"/>
      <c r="G9" s="23"/>
    </row>
    <row r="10" spans="1:7">
      <c r="A10"/>
      <c r="B10"/>
      <c r="C10" s="21" t="s">
        <v>21</v>
      </c>
      <c r="D10" s="22" t="s">
        <v>113</v>
      </c>
      <c r="E10" s="22"/>
      <c r="F10" s="22"/>
      <c r="G10" s="23"/>
    </row>
    <row r="12" spans="1:7" ht="15" customHeight="1">
      <c r="C12" s="53" t="s">
        <v>82</v>
      </c>
      <c r="D12" s="55" t="s">
        <v>48</v>
      </c>
      <c r="E12" s="56"/>
      <c r="F12" s="57"/>
      <c r="G12" s="18"/>
    </row>
    <row r="13" spans="1:7" ht="15" customHeight="1">
      <c r="C13" s="54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 t="s">
        <v>113</v>
      </c>
      <c r="E14" s="22"/>
      <c r="F14" s="22"/>
      <c r="G14" s="23"/>
    </row>
    <row r="15" spans="1:7">
      <c r="C15" s="40" t="s">
        <v>107</v>
      </c>
      <c r="D15" s="22" t="s">
        <v>113</v>
      </c>
      <c r="E15" s="22"/>
      <c r="F15" s="22"/>
      <c r="G15" s="23"/>
    </row>
    <row r="16" spans="1:7">
      <c r="C16" s="40" t="s">
        <v>108</v>
      </c>
      <c r="D16" s="22" t="s">
        <v>113</v>
      </c>
      <c r="E16" s="22"/>
      <c r="F16" s="22"/>
      <c r="G16" s="23"/>
    </row>
    <row r="17" spans="3:7">
      <c r="C17" s="21" t="s">
        <v>100</v>
      </c>
      <c r="D17" s="22" t="s">
        <v>113</v>
      </c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21" zoomScale="80" zoomScaleNormal="80" workbookViewId="0">
      <selection activeCell="F41" sqref="F41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61" t="s">
        <v>83</v>
      </c>
      <c r="C1" s="55" t="s">
        <v>48</v>
      </c>
      <c r="D1" s="56"/>
      <c r="E1" s="57"/>
      <c r="F1" s="18"/>
    </row>
    <row r="2" spans="2:1024">
      <c r="B2" s="62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113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113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113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113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113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113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113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113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113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113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113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113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3" t="s">
        <v>84</v>
      </c>
      <c r="C16" s="55" t="s">
        <v>48</v>
      </c>
      <c r="D16" s="56"/>
      <c r="E16" s="57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2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3" t="s">
        <v>85</v>
      </c>
      <c r="C26" s="55" t="s">
        <v>48</v>
      </c>
      <c r="D26" s="56"/>
      <c r="E26" s="5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2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113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22" t="s">
        <v>113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22" t="s">
        <v>113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22" t="s">
        <v>113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7" t="s">
        <v>113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7" t="s">
        <v>113</v>
      </c>
      <c r="D33" s="16"/>
      <c r="E33" s="16"/>
      <c r="F33" s="16"/>
    </row>
    <row r="35" spans="1:6">
      <c r="B35" s="58" t="s">
        <v>87</v>
      </c>
      <c r="C35" s="59" t="s">
        <v>48</v>
      </c>
      <c r="D35" s="59"/>
      <c r="E35" s="59"/>
      <c r="F35" s="60"/>
    </row>
    <row r="36" spans="1:6">
      <c r="B36" s="58"/>
      <c r="C36" s="43" t="s">
        <v>18</v>
      </c>
      <c r="D36" s="43" t="s">
        <v>19</v>
      </c>
      <c r="E36" s="43" t="s">
        <v>20</v>
      </c>
      <c r="F36" s="60"/>
    </row>
    <row r="37" spans="1:6">
      <c r="B37" s="44" t="s">
        <v>105</v>
      </c>
      <c r="C37" s="48" t="s">
        <v>113</v>
      </c>
      <c r="D37" s="42"/>
      <c r="E37" s="42"/>
      <c r="F37" s="42"/>
    </row>
    <row r="38" spans="1:6">
      <c r="B38" s="44" t="s">
        <v>106</v>
      </c>
      <c r="C38" s="48" t="s">
        <v>113</v>
      </c>
      <c r="D38" s="42"/>
      <c r="E38" s="42"/>
      <c r="F38" s="42"/>
    </row>
    <row r="39" spans="1:6">
      <c r="B39" s="44" t="s">
        <v>104</v>
      </c>
      <c r="C39" s="48" t="s">
        <v>113</v>
      </c>
      <c r="D39" s="42"/>
      <c r="E39" s="42"/>
      <c r="F39" s="42"/>
    </row>
    <row r="40" spans="1:6">
      <c r="B40" s="45" t="s">
        <v>98</v>
      </c>
      <c r="C40" s="48" t="s">
        <v>113</v>
      </c>
      <c r="D40" s="42"/>
      <c r="E40" s="42"/>
      <c r="F40" s="42"/>
    </row>
    <row r="41" spans="1:6" ht="30">
      <c r="B41" s="45" t="s">
        <v>101</v>
      </c>
      <c r="C41" s="48"/>
      <c r="D41" s="48" t="s">
        <v>113</v>
      </c>
      <c r="E41" s="42"/>
      <c r="F41" s="49" t="s">
        <v>114</v>
      </c>
    </row>
    <row r="42" spans="1:6" ht="30">
      <c r="B42" s="45" t="s">
        <v>99</v>
      </c>
      <c r="C42" s="48"/>
      <c r="D42" s="48" t="s">
        <v>113</v>
      </c>
      <c r="E42" s="42"/>
      <c r="F42" s="49" t="s">
        <v>115</v>
      </c>
    </row>
    <row r="43" spans="1:6">
      <c r="B43" s="44" t="s">
        <v>88</v>
      </c>
      <c r="C43" s="48" t="s">
        <v>113</v>
      </c>
      <c r="D43" s="48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5"/>
      <c r="C2" s="66" t="s">
        <v>47</v>
      </c>
      <c r="D2" s="67" t="s">
        <v>48</v>
      </c>
      <c r="E2" s="68"/>
      <c r="F2" s="69"/>
      <c r="G2" s="70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5"/>
      <c r="C3" s="66"/>
      <c r="D3" s="25" t="s">
        <v>50</v>
      </c>
      <c r="E3" s="25" t="s">
        <v>51</v>
      </c>
      <c r="F3" s="25" t="s">
        <v>52</v>
      </c>
      <c r="G3" s="70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71" t="s">
        <v>12</v>
      </c>
      <c r="C4" s="71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71" t="s">
        <v>13</v>
      </c>
      <c r="C8" s="71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71" t="s">
        <v>14</v>
      </c>
      <c r="C13" s="71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4"/>
      <c r="D16" s="64"/>
      <c r="E16" s="64"/>
      <c r="F16" s="64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4"/>
      <c r="D33" s="64"/>
      <c r="E33" s="64"/>
      <c r="F33" s="64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4"/>
      <c r="D46" s="64"/>
      <c r="E46" s="64"/>
      <c r="F46" s="64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4"/>
      <c r="D54" s="64"/>
      <c r="E54" s="64"/>
      <c r="F54" s="64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4"/>
      <c r="D65" s="64"/>
      <c r="E65" s="64"/>
      <c r="F65" s="64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4"/>
      <c r="D75" s="64"/>
      <c r="E75" s="64"/>
      <c r="F75" s="64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4"/>
      <c r="D98" s="64"/>
      <c r="E98" s="64"/>
      <c r="F98" s="64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4"/>
      <c r="D110" s="64"/>
      <c r="E110" s="64"/>
      <c r="F110" s="64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4"/>
      <c r="D126" s="64"/>
      <c r="E126" s="64"/>
      <c r="F126" s="64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G15" sqref="G15:G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5"/>
      <c r="C2" s="66" t="s">
        <v>47</v>
      </c>
      <c r="D2" s="67" t="s">
        <v>48</v>
      </c>
      <c r="E2" s="68"/>
      <c r="F2" s="69"/>
      <c r="G2" s="70" t="s">
        <v>49</v>
      </c>
    </row>
    <row r="3" spans="1:7">
      <c r="B3" s="65"/>
      <c r="C3" s="66"/>
      <c r="D3" s="25" t="s">
        <v>50</v>
      </c>
      <c r="E3" s="25" t="s">
        <v>51</v>
      </c>
      <c r="F3" s="25" t="s">
        <v>52</v>
      </c>
      <c r="G3" s="70"/>
    </row>
    <row r="4" spans="1:7">
      <c r="B4" s="71" t="s">
        <v>16</v>
      </c>
      <c r="C4" s="71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71" t="s">
        <v>17</v>
      </c>
      <c r="C9" s="71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113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/>
    </row>
    <row r="15" spans="1:7">
      <c r="A15"/>
      <c r="B15" s="28">
        <v>6</v>
      </c>
      <c r="C15" s="29" t="s">
        <v>96</v>
      </c>
      <c r="D15" s="30" t="s">
        <v>113</v>
      </c>
      <c r="E15" s="30"/>
      <c r="F15" s="30"/>
      <c r="G15" s="29"/>
    </row>
    <row r="16" spans="1:7" ht="38.25">
      <c r="A16"/>
      <c r="B16" s="28">
        <v>7</v>
      </c>
      <c r="C16" s="29" t="s">
        <v>97</v>
      </c>
      <c r="D16" s="30" t="s">
        <v>113</v>
      </c>
      <c r="E16" s="30"/>
      <c r="F16" s="30"/>
      <c r="G16" s="29"/>
    </row>
    <row r="17" spans="2:7" s="31" customFormat="1">
      <c r="B17" s="71" t="s">
        <v>14</v>
      </c>
      <c r="C17" s="71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 t="s">
        <v>113</v>
      </c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 t="s">
        <v>113</v>
      </c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4"/>
      <c r="D25" s="64"/>
      <c r="E25" s="64"/>
      <c r="F25" s="64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4"/>
      <c r="D38" s="64"/>
      <c r="E38" s="64"/>
      <c r="F38" s="64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4"/>
      <c r="D46" s="64"/>
      <c r="E46" s="64"/>
      <c r="F46" s="64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4"/>
      <c r="D57" s="64"/>
      <c r="E57" s="64"/>
      <c r="F57" s="64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4"/>
      <c r="D67" s="64"/>
      <c r="E67" s="64"/>
      <c r="F67" s="64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4"/>
      <c r="D90" s="64"/>
      <c r="E90" s="64"/>
      <c r="F90" s="64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4"/>
      <c r="D102" s="64"/>
      <c r="E102" s="64"/>
      <c r="F102" s="64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4"/>
      <c r="D118" s="64"/>
      <c r="E118" s="64"/>
      <c r="F118" s="64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topLeftCell="A3" workbookViewId="0">
      <selection activeCell="B9" sqref="B9:H10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72" t="s">
        <v>68</v>
      </c>
      <c r="C3" s="72"/>
      <c r="D3" s="72"/>
      <c r="E3" s="72"/>
      <c r="F3" s="72"/>
      <c r="G3" s="72"/>
      <c r="H3" s="72"/>
    </row>
    <row r="4" spans="2:8">
      <c r="B4" s="73"/>
      <c r="C4" s="73"/>
      <c r="D4" s="73"/>
      <c r="E4" s="73"/>
      <c r="F4" s="73"/>
      <c r="G4" s="73"/>
      <c r="H4" s="73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45">
      <c r="B6" s="16">
        <v>1</v>
      </c>
      <c r="C6" s="46" t="s">
        <v>116</v>
      </c>
      <c r="D6" s="16" t="s">
        <v>117</v>
      </c>
      <c r="E6" s="16" t="s">
        <v>112</v>
      </c>
      <c r="F6" s="16" t="s">
        <v>124</v>
      </c>
      <c r="G6" s="16" t="s">
        <v>119</v>
      </c>
      <c r="H6" s="46" t="s">
        <v>120</v>
      </c>
    </row>
    <row r="7" spans="2:8" ht="30">
      <c r="B7" s="16">
        <v>2</v>
      </c>
      <c r="C7" s="46" t="s">
        <v>121</v>
      </c>
      <c r="D7" s="16" t="s">
        <v>110</v>
      </c>
      <c r="E7" s="16" t="s">
        <v>123</v>
      </c>
      <c r="F7" s="16"/>
      <c r="G7" s="16" t="s">
        <v>118</v>
      </c>
      <c r="H7" s="16"/>
    </row>
    <row r="8" spans="2:8" ht="60">
      <c r="B8" s="16">
        <v>3</v>
      </c>
      <c r="C8" s="46" t="s">
        <v>122</v>
      </c>
      <c r="D8" s="16" t="s">
        <v>110</v>
      </c>
      <c r="E8" s="16" t="s">
        <v>123</v>
      </c>
      <c r="F8" s="16"/>
      <c r="G8" s="16" t="s">
        <v>118</v>
      </c>
      <c r="H8" s="16"/>
    </row>
    <row r="9" spans="2:8">
      <c r="B9" s="16"/>
      <c r="C9" s="29"/>
      <c r="D9" s="16"/>
      <c r="E9" s="16"/>
      <c r="F9" s="16"/>
      <c r="G9" s="16"/>
      <c r="H9" s="16"/>
    </row>
    <row r="10" spans="2:8">
      <c r="B10" s="16"/>
      <c r="C10" s="29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2015-06-27T13:09:47Z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