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zepeda\qtp\qualtcom\Organizacional\Medicion y Monitoreo\"/>
    </mc:Choice>
  </mc:AlternateContent>
  <bookViews>
    <workbookView xWindow="1470" yWindow="0" windowWidth="16605" windowHeight="9435" tabRatio="835" firstSheet="2" activeTab="6"/>
  </bookViews>
  <sheets>
    <sheet name="Desviacion de esfuerzo" sheetId="6" r:id="rId1"/>
    <sheet name="Desviacion de costos" sheetId="12" r:id="rId2"/>
    <sheet name="Apego a Procesos" sheetId="2" r:id="rId3"/>
    <sheet name="Apego a Productos" sheetId="3" r:id="rId4"/>
    <sheet name="Física" sheetId="10" r:id="rId5"/>
    <sheet name="Funcional" sheetId="11" r:id="rId6"/>
    <sheet name="Indice de Satisfacción" sheetId="13" r:id="rId7"/>
  </sheets>
  <calcPr calcId="15251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6" l="1"/>
  <c r="F26" i="6"/>
  <c r="F25" i="6"/>
  <c r="G7" i="3" l="1"/>
  <c r="F20" i="6" l="1"/>
  <c r="E21" i="12" l="1"/>
  <c r="E20" i="12"/>
  <c r="F21" i="6"/>
  <c r="F22" i="6"/>
  <c r="F23" i="6"/>
  <c r="G6" i="11"/>
  <c r="G5" i="11"/>
  <c r="G4" i="11"/>
  <c r="G6" i="10"/>
  <c r="G5" i="10"/>
  <c r="G4" i="10"/>
  <c r="G13" i="3"/>
  <c r="G12" i="3"/>
  <c r="G11" i="3"/>
  <c r="G6" i="3"/>
  <c r="G5" i="3"/>
  <c r="G4" i="3"/>
  <c r="G10" i="2"/>
  <c r="G11" i="2"/>
  <c r="G12" i="2"/>
  <c r="G4" i="2"/>
  <c r="G6" i="2"/>
  <c r="G5" i="2"/>
</calcChain>
</file>

<file path=xl/sharedStrings.xml><?xml version="1.0" encoding="utf-8"?>
<sst xmlns="http://schemas.openxmlformats.org/spreadsheetml/2006/main" count="109" uniqueCount="39">
  <si>
    <t>Planeado</t>
  </si>
  <si>
    <t xml:space="preserve">Real </t>
  </si>
  <si>
    <t>Desviación</t>
  </si>
  <si>
    <t>Entrega de Servicio</t>
  </si>
  <si>
    <t>Preventivo</t>
  </si>
  <si>
    <t>Correctivo</t>
  </si>
  <si>
    <t>Planeación</t>
  </si>
  <si>
    <t>Nivel de Apego</t>
  </si>
  <si>
    <t>Procesos</t>
  </si>
  <si>
    <t>-</t>
  </si>
  <si>
    <t>Ejecución</t>
  </si>
  <si>
    <t>Monitoreo</t>
  </si>
  <si>
    <t>Organizacional</t>
  </si>
  <si>
    <t xml:space="preserve">Metricas </t>
  </si>
  <si>
    <t>Calidad</t>
  </si>
  <si>
    <t>Configuración</t>
  </si>
  <si>
    <t>Plan estratégico</t>
  </si>
  <si>
    <t>Estimación</t>
  </si>
  <si>
    <t>Reporte de monitoreo</t>
  </si>
  <si>
    <t>Plan de métricas</t>
  </si>
  <si>
    <t>Plan de configuración</t>
  </si>
  <si>
    <t>Plan de auditorias</t>
  </si>
  <si>
    <t>Fisicas</t>
  </si>
  <si>
    <t>Elementos de Configuración</t>
  </si>
  <si>
    <t>Línea Base</t>
  </si>
  <si>
    <t>Cambios</t>
  </si>
  <si>
    <t>Funcional</t>
  </si>
  <si>
    <t>Entregables</t>
  </si>
  <si>
    <t>Control de Cambios</t>
  </si>
  <si>
    <t>Qualtop</t>
  </si>
  <si>
    <t>SYE</t>
  </si>
  <si>
    <t>HTBP</t>
  </si>
  <si>
    <t>Febrero</t>
  </si>
  <si>
    <t>Marzo</t>
  </si>
  <si>
    <t>Catalogo de servicios</t>
  </si>
  <si>
    <t>Abril</t>
  </si>
  <si>
    <t>Cinovatec</t>
  </si>
  <si>
    <t>Medicion-Monitoreo</t>
  </si>
  <si>
    <t>Configuracion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</si>
</sst>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7">
    <xf numFmtId="0" fontId="0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0" xfId="0" applyFill="1" applyAlignment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>
      <alignment horizontal="center"/>
    </xf>
    <xf numFmtId="0" fontId="0" fillId="3" borderId="0" xfId="0" applyFill="1"/>
    <xf numFmtId="0" fontId="6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5" borderId="1" xfId="96" applyFont="1" applyFill="1" applyBorder="1" applyAlignment="1">
      <alignment horizontal="center"/>
    </xf>
    <xf numFmtId="164" fontId="0" fillId="6" borderId="1" xfId="96" applyFont="1" applyFill="1" applyBorder="1" applyAlignment="1">
      <alignment horizontal="center"/>
    </xf>
    <xf numFmtId="0" fontId="0" fillId="4" borderId="3" xfId="0" applyFill="1" applyBorder="1"/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/>
    <xf numFmtId="0" fontId="7" fillId="6" borderId="3" xfId="0" applyFont="1" applyFill="1" applyBorder="1"/>
    <xf numFmtId="0" fontId="3" fillId="6" borderId="3" xfId="0" applyFont="1" applyFill="1" applyBorder="1"/>
    <xf numFmtId="0" fontId="0" fillId="4" borderId="3" xfId="0" applyFill="1" applyBorder="1" applyAlignment="1">
      <alignment horizontal="center"/>
    </xf>
    <xf numFmtId="10" fontId="0" fillId="5" borderId="3" xfId="0" applyNumberFormat="1" applyFill="1" applyBorder="1" applyAlignment="1">
      <alignment horizontal="center" vertical="center"/>
    </xf>
    <xf numFmtId="10" fontId="8" fillId="5" borderId="3" xfId="0" applyNumberFormat="1" applyFont="1" applyFill="1" applyBorder="1" applyAlignment="1">
      <alignment horizontal="center" vertical="center"/>
    </xf>
    <xf numFmtId="0" fontId="8" fillId="6" borderId="3" xfId="0" applyFont="1" applyFill="1" applyBorder="1"/>
    <xf numFmtId="9" fontId="0" fillId="5" borderId="3" xfId="2" applyFont="1" applyFill="1" applyBorder="1" applyAlignment="1">
      <alignment horizontal="center"/>
    </xf>
    <xf numFmtId="9" fontId="8" fillId="6" borderId="3" xfId="2" applyFont="1" applyFill="1" applyBorder="1" applyAlignment="1">
      <alignment horizontal="center"/>
    </xf>
    <xf numFmtId="9" fontId="8" fillId="5" borderId="3" xfId="2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7" fillId="2" borderId="0" xfId="0" applyFont="1" applyFill="1" applyBorder="1"/>
    <xf numFmtId="10" fontId="8" fillId="2" borderId="0" xfId="0" applyNumberFormat="1" applyFont="1" applyFill="1" applyBorder="1" applyAlignment="1">
      <alignment horizontal="center" vertical="center"/>
    </xf>
    <xf numFmtId="9" fontId="8" fillId="2" borderId="0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3" xfId="0" applyNumberForma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0" fillId="7" borderId="3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9" fontId="0" fillId="8" borderId="3" xfId="2" applyFont="1" applyFill="1" applyBorder="1"/>
    <xf numFmtId="9" fontId="0" fillId="9" borderId="3" xfId="2" applyFont="1" applyFill="1" applyBorder="1"/>
    <xf numFmtId="9" fontId="0" fillId="10" borderId="3" xfId="0" applyNumberFormat="1" applyFill="1" applyBorder="1" applyAlignment="1">
      <alignment horizontal="right"/>
    </xf>
    <xf numFmtId="9" fontId="0" fillId="9" borderId="3" xfId="0" applyNumberFormat="1" applyFill="1" applyBorder="1" applyAlignment="1">
      <alignment horizontal="right"/>
    </xf>
    <xf numFmtId="9" fontId="0" fillId="9" borderId="1" xfId="2" applyFont="1" applyFill="1" applyBorder="1" applyAlignment="1">
      <alignment horizontal="center"/>
    </xf>
    <xf numFmtId="9" fontId="0" fillId="8" borderId="1" xfId="2" applyFont="1" applyFill="1" applyBorder="1" applyAlignment="1">
      <alignment horizontal="center"/>
    </xf>
    <xf numFmtId="9" fontId="0" fillId="10" borderId="3" xfId="2" applyFont="1" applyFill="1" applyBorder="1" applyAlignment="1">
      <alignment horizontal="center"/>
    </xf>
    <xf numFmtId="9" fontId="8" fillId="10" borderId="3" xfId="2" applyFont="1" applyFill="1" applyBorder="1" applyAlignment="1">
      <alignment horizontal="center"/>
    </xf>
    <xf numFmtId="10" fontId="8" fillId="10" borderId="3" xfId="0" applyNumberFormat="1" applyFont="1" applyFill="1" applyBorder="1" applyAlignment="1">
      <alignment horizontal="center" vertical="center"/>
    </xf>
  </cellXfs>
  <cellStyles count="97">
    <cellStyle name="Hipervínculo" xfId="60" builtinId="8" hidden="1"/>
    <cellStyle name="Hipervínculo" xfId="62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88" builtinId="8" hidden="1"/>
    <cellStyle name="Hipervínculo" xfId="80" builtinId="8" hidden="1"/>
    <cellStyle name="Hipervínculo" xfId="72" builtinId="8" hidden="1"/>
    <cellStyle name="Hipervínculo" xfId="64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8" builtinId="8" hidden="1"/>
    <cellStyle name="Hipervínculo" xfId="56" builtinId="8" hidden="1"/>
    <cellStyle name="Hipervínculo" xfId="40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6" builtinId="8" hidden="1"/>
    <cellStyle name="Hipervínculo" xfId="24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6" builtinId="8" hidden="1"/>
    <cellStyle name="Hipervínculo" xfId="4" builtinId="8" hidden="1"/>
    <cellStyle name="Hipervínculo visitado" xfId="71" builtinId="9" hidden="1"/>
    <cellStyle name="Hipervínculo visitado" xfId="75" builtinId="9" hidden="1"/>
    <cellStyle name="Hipervínculo visitado" xfId="79" builtinId="9" hidden="1"/>
    <cellStyle name="Hipervínculo visitado" xfId="83" builtinId="9" hidden="1"/>
    <cellStyle name="Hipervínculo visitado" xfId="87" builtinId="9" hidden="1"/>
    <cellStyle name="Hipervínculo visitado" xfId="91" builtinId="9" hidden="1"/>
    <cellStyle name="Hipervínculo visitado" xfId="95" builtinId="9" hidden="1"/>
    <cellStyle name="Hipervínculo visitado" xfId="93" builtinId="9" hidden="1"/>
    <cellStyle name="Hipervínculo visitado" xfId="89" builtinId="9" hidden="1"/>
    <cellStyle name="Hipervínculo visitado" xfId="85" builtinId="9" hidden="1"/>
    <cellStyle name="Hipervínculo visitado" xfId="81" builtinId="9" hidden="1"/>
    <cellStyle name="Hipervínculo visitado" xfId="77" builtinId="9" hidden="1"/>
    <cellStyle name="Hipervínculo visitado" xfId="73" builtinId="9" hidden="1"/>
    <cellStyle name="Hipervínculo visitado" xfId="69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7" builtinId="9" hidden="1"/>
    <cellStyle name="Hipervínculo visitado" xfId="65" builtinId="9" hidden="1"/>
    <cellStyle name="Hipervínculo visitado" xfId="57" builtinId="9" hidden="1"/>
    <cellStyle name="Hipervínculo visitado" xfId="49" builtinId="9" hidden="1"/>
    <cellStyle name="Hipervínculo visitado" xfId="41" builtinId="9" hidden="1"/>
    <cellStyle name="Hipervínculo visitado" xfId="33" builtinId="9" hidden="1"/>
    <cellStyle name="Hipervínculo visitado" xfId="25" builtinId="9" hidden="1"/>
    <cellStyle name="Hipervínculo visitado" xfId="13" builtinId="9" hidden="1"/>
    <cellStyle name="Hipervínculo visitado" xfId="15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17" builtinId="9" hidden="1"/>
    <cellStyle name="Hipervínculo visitado" xfId="9" builtinId="9" hidden="1"/>
    <cellStyle name="Hipervínculo visitado" xfId="11" builtinId="9" hidden="1"/>
    <cellStyle name="Hipervínculo visitado" xfId="7" builtinId="9" hidden="1"/>
    <cellStyle name="Hipervínculo visitado" xfId="5" builtinId="9" hidden="1"/>
    <cellStyle name="Moneda" xfId="96" builtinId="4"/>
    <cellStyle name="Normal" xfId="0" builtinId="0"/>
    <cellStyle name="Normal 3" xfId="1"/>
    <cellStyle name="Porcentaje" xfId="2" builtinId="5"/>
    <cellStyle name="Porcentaje 2" xfId="3"/>
  </cellStyles>
  <dxfs count="6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Esfuerzo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esfuerzo'!$D$18:$D$19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esfuerzo'!$D$20:$D$26</c:f>
              <c:numCache>
                <c:formatCode>General</c:formatCode>
                <c:ptCount val="7"/>
                <c:pt idx="0">
                  <c:v>91.2</c:v>
                </c:pt>
                <c:pt idx="1">
                  <c:v>45.6</c:v>
                </c:pt>
                <c:pt idx="2">
                  <c:v>45.600000000000009</c:v>
                </c:pt>
                <c:pt idx="3">
                  <c:v>91.200000000000017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1-4054-8548-137549410953}"/>
            </c:ext>
          </c:extLst>
        </c:ser>
        <c:ser>
          <c:idx val="1"/>
          <c:order val="1"/>
          <c:tx>
            <c:strRef>
              <c:f>'Desviacion de esfuerzo'!$E$18:$E$19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esfuerzo'!$E$20:$E$26</c:f>
              <c:numCache>
                <c:formatCode>General</c:formatCode>
                <c:ptCount val="7"/>
                <c:pt idx="0">
                  <c:v>33</c:v>
                </c:pt>
                <c:pt idx="1">
                  <c:v>13</c:v>
                </c:pt>
                <c:pt idx="2">
                  <c:v>17</c:v>
                </c:pt>
                <c:pt idx="3">
                  <c:v>28</c:v>
                </c:pt>
                <c:pt idx="4">
                  <c:v>1</c:v>
                </c:pt>
                <c:pt idx="5">
                  <c:v>1.6</c:v>
                </c:pt>
                <c:pt idx="6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1-4054-8548-13754941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137904"/>
        <c:axId val="345138464"/>
      </c:barChart>
      <c:catAx>
        <c:axId val="345137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45138464"/>
        <c:crosses val="autoZero"/>
        <c:auto val="1"/>
        <c:lblAlgn val="ctr"/>
        <c:lblOffset val="100"/>
        <c:noMultiLvlLbl val="0"/>
      </c:catAx>
      <c:valAx>
        <c:axId val="3451384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4513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Funcional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Funcional!$G$4:$G$6</c:f>
              <c:numCache>
                <c:formatCode>0%</c:formatCode>
                <c:ptCount val="3"/>
                <c:pt idx="0">
                  <c:v>0.91666666666666663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9-423C-992C-CF9E6DAA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206688"/>
        <c:axId val="398207248"/>
      </c:barChart>
      <c:catAx>
        <c:axId val="39820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98207248"/>
        <c:crosses val="autoZero"/>
        <c:auto val="1"/>
        <c:lblAlgn val="ctr"/>
        <c:lblOffset val="100"/>
        <c:noMultiLvlLbl val="0"/>
      </c:catAx>
      <c:valAx>
        <c:axId val="3982072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3982066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Índice</a:t>
            </a:r>
            <a:r>
              <a:rPr lang="es-MX" baseline="0"/>
              <a:t> de Satisfacción</a:t>
            </a:r>
            <a:endParaRPr lang="es-MX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Febrero</c:v>
          </c:tx>
          <c:invertIfNegative val="0"/>
          <c:cat>
            <c:strRef>
              <c:f>'Indice de Satisfacción'!$D$4:$D$7</c:f>
              <c:strCache>
                <c:ptCount val="4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  <c:pt idx="3">
                  <c:v>Cinovatec</c:v>
                </c:pt>
              </c:strCache>
            </c:strRef>
          </c:cat>
          <c:val>
            <c:numRef>
              <c:f>'Indice de Satisfacción'!$E$4:$E$7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MArzo</c:v>
          </c:tx>
          <c:invertIfNegative val="0"/>
          <c:cat>
            <c:strRef>
              <c:f>'Indice de Satisfacción'!$D$4:$D$7</c:f>
              <c:strCache>
                <c:ptCount val="4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  <c:pt idx="3">
                  <c:v>Cinovatec</c:v>
                </c:pt>
              </c:strCache>
            </c:strRef>
          </c:cat>
          <c:val>
            <c:numRef>
              <c:f>'Indice de Satisfacción'!$F$4:$F$7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Abril</c:v>
          </c:tx>
          <c:invertIfNegative val="0"/>
          <c:cat>
            <c:strRef>
              <c:f>'Indice de Satisfacción'!$D$4:$D$7</c:f>
              <c:strCache>
                <c:ptCount val="4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  <c:pt idx="3">
                  <c:v>Cinovatec</c:v>
                </c:pt>
              </c:strCache>
            </c:strRef>
          </c:cat>
          <c:val>
            <c:numRef>
              <c:f>'Indice de Satisfacción'!$G$4:$G$7</c:f>
              <c:numCache>
                <c:formatCode>0.00%</c:formatCode>
                <c:ptCount val="4"/>
                <c:pt idx="0">
                  <c:v>0.88</c:v>
                </c:pt>
                <c:pt idx="1">
                  <c:v>0.91</c:v>
                </c:pt>
                <c:pt idx="2">
                  <c:v>1</c:v>
                </c:pt>
                <c:pt idx="3">
                  <c:v>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583264"/>
        <c:axId val="295112224"/>
      </c:barChart>
      <c:catAx>
        <c:axId val="398583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95112224"/>
        <c:crosses val="autoZero"/>
        <c:auto val="1"/>
        <c:lblAlgn val="ctr"/>
        <c:lblOffset val="100"/>
        <c:noMultiLvlLbl val="0"/>
      </c:catAx>
      <c:valAx>
        <c:axId val="29511222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3985832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914399648541786"/>
          <c:y val="0.21350366918420913"/>
          <c:w val="0.85941108219841622"/>
          <c:h val="0.611424643348152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'Desviacion de esfuerzo'!$F$18:$F$19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esfuerzo'!$F$20:$F$26</c:f>
              <c:numCache>
                <c:formatCode>0%</c:formatCode>
                <c:ptCount val="7"/>
                <c:pt idx="0">
                  <c:v>0.63815789473684215</c:v>
                </c:pt>
                <c:pt idx="1">
                  <c:v>0.71491228070175439</c:v>
                </c:pt>
                <c:pt idx="2">
                  <c:v>0.62719298245614041</c:v>
                </c:pt>
                <c:pt idx="3">
                  <c:v>0.69298245614035092</c:v>
                </c:pt>
                <c:pt idx="4">
                  <c:v>0</c:v>
                </c:pt>
                <c:pt idx="5">
                  <c:v>0.19999999999999996</c:v>
                </c:pt>
                <c:pt idx="6">
                  <c:v>0.65999999999999992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6-4A10-8FB4-B31601AB0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162272"/>
        <c:axId val="290162832"/>
      </c:barChart>
      <c:catAx>
        <c:axId val="29016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0162832"/>
        <c:crosses val="autoZero"/>
        <c:auto val="1"/>
        <c:lblAlgn val="ctr"/>
        <c:lblOffset val="100"/>
        <c:noMultiLvlLbl val="0"/>
      </c:catAx>
      <c:valAx>
        <c:axId val="290162832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90162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Costo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costos'!$C$18:$C$19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costos'!$C$20:$C$21</c:f>
              <c:numCache>
                <c:formatCode>_-"$"* #,##0.00_-;\-"$"* #,##0.00_-;_-"$"* "-"??_-;_-@_-</c:formatCode>
                <c:ptCount val="2"/>
                <c:pt idx="0">
                  <c:v>9989</c:v>
                </c:pt>
                <c:pt idx="1">
                  <c:v>5693.7300000000005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3-4939-9302-9660B3AF6930}"/>
            </c:ext>
          </c:extLst>
        </c:ser>
        <c:ser>
          <c:idx val="1"/>
          <c:order val="1"/>
          <c:tx>
            <c:strRef>
              <c:f>'Desviacion de costos'!$D$18:$D$19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costos'!$D$20:$D$21</c:f>
              <c:numCache>
                <c:formatCode>_-"$"* #,##0.00_-;\-"$"* #,##0.00_-;_-"$"* "-"??_-;_-@_-</c:formatCode>
                <c:ptCount val="2"/>
                <c:pt idx="0">
                  <c:v>1914.52</c:v>
                </c:pt>
                <c:pt idx="1">
                  <c:v>1984.52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3-4939-9302-9660B3AF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165632"/>
        <c:axId val="294236128"/>
      </c:barChart>
      <c:catAx>
        <c:axId val="290165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94236128"/>
        <c:crosses val="autoZero"/>
        <c:auto val="1"/>
        <c:lblAlgn val="ctr"/>
        <c:lblOffset val="100"/>
        <c:noMultiLvlLbl val="0"/>
      </c:catAx>
      <c:valAx>
        <c:axId val="294236128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none"/>
        <c:minorTickMark val="none"/>
        <c:tickLblPos val="nextTo"/>
        <c:crossAx val="29016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costos'!$E$18:$E$19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costos'!$E$20:$E$21</c:f>
              <c:numCache>
                <c:formatCode>0%</c:formatCode>
                <c:ptCount val="2"/>
                <c:pt idx="0">
                  <c:v>0.80833717088797674</c:v>
                </c:pt>
                <c:pt idx="1">
                  <c:v>0.65145519720815703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3-4413-9153-0DEA6608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238928"/>
        <c:axId val="294239488"/>
      </c:barChart>
      <c:catAx>
        <c:axId val="29423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239488"/>
        <c:crosses val="autoZero"/>
        <c:auto val="1"/>
        <c:lblAlgn val="ctr"/>
        <c:lblOffset val="100"/>
        <c:noMultiLvlLbl val="0"/>
      </c:catAx>
      <c:valAx>
        <c:axId val="294239488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94238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Procesos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Procesos'!$C$4:$C$6</c:f>
              <c:strCache>
                <c:ptCount val="3"/>
                <c:pt idx="0">
                  <c:v>Planeación</c:v>
                </c:pt>
                <c:pt idx="1">
                  <c:v>Ejecución</c:v>
                </c:pt>
                <c:pt idx="2">
                  <c:v>Monitoreo</c:v>
                </c:pt>
              </c:strCache>
            </c:strRef>
          </c:cat>
          <c:val>
            <c:numRef>
              <c:f>'Apego a Procesos'!$G$4:$G$6</c:f>
              <c:numCache>
                <c:formatCode>0%</c:formatCode>
                <c:ptCount val="3"/>
                <c:pt idx="0">
                  <c:v>1</c:v>
                </c:pt>
                <c:pt idx="1">
                  <c:v>0.9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1-4473-B8C0-833A558A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6834528"/>
        <c:axId val="296835088"/>
      </c:barChart>
      <c:catAx>
        <c:axId val="296834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96835088"/>
        <c:crosses val="autoZero"/>
        <c:auto val="1"/>
        <c:lblAlgn val="ctr"/>
        <c:lblOffset val="100"/>
        <c:noMultiLvlLbl val="0"/>
      </c:catAx>
      <c:valAx>
        <c:axId val="29683508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968345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Organizacional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Procesos'!$C$10:$C$12</c:f>
              <c:strCache>
                <c:ptCount val="3"/>
                <c:pt idx="0">
                  <c:v>Metricas </c:v>
                </c:pt>
                <c:pt idx="1">
                  <c:v>Calidad</c:v>
                </c:pt>
                <c:pt idx="2">
                  <c:v>Configuración</c:v>
                </c:pt>
              </c:strCache>
            </c:strRef>
          </c:cat>
          <c:val>
            <c:numRef>
              <c:f>'Apego a Procesos'!$G$10:$G$12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5A3-B614-F9841A45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936480"/>
        <c:axId val="294937040"/>
      </c:barChart>
      <c:catAx>
        <c:axId val="294936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94937040"/>
        <c:crosses val="autoZero"/>
        <c:auto val="1"/>
        <c:lblAlgn val="ctr"/>
        <c:lblOffset val="100"/>
        <c:noMultiLvlLbl val="0"/>
      </c:catAx>
      <c:valAx>
        <c:axId val="2949370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949364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Productos'!$C$4:$C$7</c:f>
              <c:strCache>
                <c:ptCount val="4"/>
                <c:pt idx="0">
                  <c:v>Plan estratégico</c:v>
                </c:pt>
                <c:pt idx="1">
                  <c:v>Estimación</c:v>
                </c:pt>
                <c:pt idx="2">
                  <c:v>Catalogo de servicios</c:v>
                </c:pt>
                <c:pt idx="3">
                  <c:v>Reporte de monitoreo</c:v>
                </c:pt>
              </c:strCache>
            </c:strRef>
          </c:cat>
          <c:val>
            <c:numRef>
              <c:f>'Apego a Productos'!$G$4:$G$7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F-40C8-BC5D-40B2D449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60080"/>
        <c:axId val="104260640"/>
      </c:barChart>
      <c:catAx>
        <c:axId val="104260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4260640"/>
        <c:crosses val="autoZero"/>
        <c:auto val="1"/>
        <c:lblAlgn val="ctr"/>
        <c:lblOffset val="100"/>
        <c:noMultiLvlLbl val="0"/>
      </c:catAx>
      <c:valAx>
        <c:axId val="1042606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42600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Productos'!$C$11:$C$13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auditorias</c:v>
                </c:pt>
              </c:strCache>
            </c:strRef>
          </c:cat>
          <c:val>
            <c:numRef>
              <c:f>'Apego a Productos'!$G$11:$G$13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5-4687-9B4D-5A5CC565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223312"/>
        <c:axId val="288223872"/>
      </c:barChart>
      <c:catAx>
        <c:axId val="288223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88223872"/>
        <c:crosses val="autoZero"/>
        <c:auto val="1"/>
        <c:lblAlgn val="ctr"/>
        <c:lblOffset val="100"/>
        <c:noMultiLvlLbl val="0"/>
      </c:catAx>
      <c:valAx>
        <c:axId val="2882238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882233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Fisica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Física!$G$4:$G$6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C-4B34-A872-319CA75A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226672"/>
        <c:axId val="398203888"/>
      </c:barChart>
      <c:catAx>
        <c:axId val="288226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98203888"/>
        <c:crosses val="autoZero"/>
        <c:auto val="1"/>
        <c:lblAlgn val="ctr"/>
        <c:lblOffset val="100"/>
        <c:noMultiLvlLbl val="0"/>
      </c:catAx>
      <c:valAx>
        <c:axId val="3982038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882266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</xdr:row>
      <xdr:rowOff>165100</xdr:rowOff>
    </xdr:from>
    <xdr:to>
      <xdr:col>10</xdr:col>
      <xdr:colOff>84666</xdr:colOff>
      <xdr:row>16</xdr:row>
      <xdr:rowOff>107950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177799</xdr:colOff>
      <xdr:row>17</xdr:row>
      <xdr:rowOff>93134</xdr:rowOff>
    </xdr:from>
    <xdr:to>
      <xdr:col>16</xdr:col>
      <xdr:colOff>507999</xdr:colOff>
      <xdr:row>30</xdr:row>
      <xdr:rowOff>374651</xdr:rowOff>
    </xdr:to>
    <xdr:graphicFrame macro="">
      <xdr:nvGraphicFramePr>
        <xdr:cNvPr id="5" name="4 Gráfico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38100</xdr:rowOff>
    </xdr:from>
    <xdr:to>
      <xdr:col>5</xdr:col>
      <xdr:colOff>114300</xdr:colOff>
      <xdr:row>16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1</xdr:row>
      <xdr:rowOff>19050</xdr:rowOff>
    </xdr:from>
    <xdr:to>
      <xdr:col>11</xdr:col>
      <xdr:colOff>361950</xdr:colOff>
      <xdr:row>15</xdr:row>
      <xdr:rowOff>152400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133350</xdr:rowOff>
    </xdr:from>
    <xdr:to>
      <xdr:col>6</xdr:col>
      <xdr:colOff>133350</xdr:colOff>
      <xdr:row>27</xdr:row>
      <xdr:rowOff>57150</xdr:rowOff>
    </xdr:to>
    <xdr:graphicFrame macro="">
      <xdr:nvGraphicFramePr>
        <xdr:cNvPr id="5" name="4 Gráfico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12</xdr:row>
      <xdr:rowOff>133350</xdr:rowOff>
    </xdr:from>
    <xdr:to>
      <xdr:col>10</xdr:col>
      <xdr:colOff>76200</xdr:colOff>
      <xdr:row>27</xdr:row>
      <xdr:rowOff>47625</xdr:rowOff>
    </xdr:to>
    <xdr:graphicFrame macro="">
      <xdr:nvGraphicFramePr>
        <xdr:cNvPr id="7" name="6 Gráfico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47625</xdr:rowOff>
    </xdr:from>
    <xdr:to>
      <xdr:col>5</xdr:col>
      <xdr:colOff>457200</xdr:colOff>
      <xdr:row>28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13</xdr:row>
      <xdr:rowOff>66675</xdr:rowOff>
    </xdr:from>
    <xdr:to>
      <xdr:col>10</xdr:col>
      <xdr:colOff>704850</xdr:colOff>
      <xdr:row>28</xdr:row>
      <xdr:rowOff>66675</xdr:rowOff>
    </xdr:to>
    <xdr:graphicFrame macro="">
      <xdr:nvGraphicFramePr>
        <xdr:cNvPr id="5" name="4 Gráfico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47625</xdr:rowOff>
    </xdr:from>
    <xdr:to>
      <xdr:col>5</xdr:col>
      <xdr:colOff>457200</xdr:colOff>
      <xdr:row>22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7</xdr:row>
      <xdr:rowOff>78105</xdr:rowOff>
    </xdr:from>
    <xdr:to>
      <xdr:col>5</xdr:col>
      <xdr:colOff>441960</xdr:colOff>
      <xdr:row>22</xdr:row>
      <xdr:rowOff>78105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7</xdr:row>
      <xdr:rowOff>118110</xdr:rowOff>
    </xdr:from>
    <xdr:to>
      <xdr:col>7</xdr:col>
      <xdr:colOff>662940</xdr:colOff>
      <xdr:row>22</xdr:row>
      <xdr:rowOff>118110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topLeftCell="A4" zoomScale="90" zoomScaleNormal="90" workbookViewId="0">
      <selection activeCell="F26" sqref="F26"/>
    </sheetView>
  </sheetViews>
  <sheetFormatPr baseColWidth="10" defaultColWidth="11.42578125" defaultRowHeight="15" x14ac:dyDescent="0.25"/>
  <cols>
    <col min="1" max="1" width="2.28515625" style="1" customWidth="1"/>
    <col min="2" max="2" width="34.42578125" style="1" customWidth="1"/>
    <col min="3" max="3" width="10.140625" bestFit="1" customWidth="1"/>
    <col min="4" max="4" width="9.7109375" style="1" bestFit="1" customWidth="1"/>
    <col min="5" max="5" width="10.140625" bestFit="1" customWidth="1"/>
    <col min="6" max="6" width="11" style="1" customWidth="1"/>
    <col min="7" max="7" width="10.140625" bestFit="1" customWidth="1"/>
    <col min="8" max="8" width="9.7109375" style="1" bestFit="1" customWidth="1"/>
    <col min="11" max="16" width="10.7109375" style="1"/>
    <col min="17" max="17" width="13" customWidth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22" s="10" customFormat="1" x14ac:dyDescent="0.25"/>
    <row r="18" spans="2:22" s="10" customFormat="1" ht="14.45" customHeight="1" x14ac:dyDescent="0.25"/>
    <row r="19" spans="2:22" s="10" customFormat="1" ht="18.75" customHeight="1" x14ac:dyDescent="0.25">
      <c r="B19" s="38" t="s">
        <v>33</v>
      </c>
      <c r="D19" s="16" t="s">
        <v>0</v>
      </c>
      <c r="E19" s="16" t="s">
        <v>1</v>
      </c>
      <c r="F19" s="16" t="s">
        <v>2</v>
      </c>
    </row>
    <row r="20" spans="2:22" s="10" customFormat="1" x14ac:dyDescent="0.25">
      <c r="B20" s="40" t="s">
        <v>3</v>
      </c>
      <c r="C20" s="16" t="s">
        <v>4</v>
      </c>
      <c r="D20" s="37">
        <v>91.2</v>
      </c>
      <c r="E20" s="37">
        <v>33</v>
      </c>
      <c r="F20" s="41">
        <f>(D20-E20)/D20</f>
        <v>0.63815789473684215</v>
      </c>
    </row>
    <row r="21" spans="2:22" s="10" customFormat="1" x14ac:dyDescent="0.25">
      <c r="B21" s="40"/>
      <c r="C21" s="16" t="s">
        <v>5</v>
      </c>
      <c r="D21" s="37">
        <v>45.6</v>
      </c>
      <c r="E21" s="37">
        <v>13</v>
      </c>
      <c r="F21" s="42">
        <f t="shared" ref="F21:F26" si="0">(D21-E21)/D21</f>
        <v>0.71491228070175439</v>
      </c>
    </row>
    <row r="22" spans="2:22" s="10" customFormat="1" x14ac:dyDescent="0.25">
      <c r="B22" s="40" t="s">
        <v>6</v>
      </c>
      <c r="C22" s="16" t="s">
        <v>4</v>
      </c>
      <c r="D22" s="37">
        <v>45.600000000000009</v>
      </c>
      <c r="E22" s="37">
        <v>17</v>
      </c>
      <c r="F22" s="41">
        <f t="shared" si="0"/>
        <v>0.62719298245614041</v>
      </c>
    </row>
    <row r="23" spans="2:22" s="10" customFormat="1" x14ac:dyDescent="0.25">
      <c r="B23" s="40"/>
      <c r="C23" s="16" t="s">
        <v>5</v>
      </c>
      <c r="D23" s="37">
        <v>91.200000000000017</v>
      </c>
      <c r="E23" s="37">
        <v>28</v>
      </c>
      <c r="F23" s="42">
        <f t="shared" si="0"/>
        <v>0.69298245614035092</v>
      </c>
    </row>
    <row r="24" spans="2:22" s="10" customFormat="1" x14ac:dyDescent="0.25">
      <c r="B24" s="36" t="s">
        <v>37</v>
      </c>
      <c r="C24" s="35"/>
      <c r="D24" s="36">
        <v>1</v>
      </c>
      <c r="E24" s="36">
        <v>1</v>
      </c>
      <c r="F24" s="43">
        <f>(D24-E24)/D24</f>
        <v>0</v>
      </c>
    </row>
    <row r="25" spans="2:22" s="10" customFormat="1" x14ac:dyDescent="0.25">
      <c r="B25" s="36" t="s">
        <v>14</v>
      </c>
      <c r="C25" s="35"/>
      <c r="D25" s="36">
        <v>2</v>
      </c>
      <c r="E25" s="36">
        <v>1.6</v>
      </c>
      <c r="F25" s="43">
        <f t="shared" si="0"/>
        <v>0.19999999999999996</v>
      </c>
    </row>
    <row r="26" spans="2:22" s="10" customFormat="1" x14ac:dyDescent="0.25">
      <c r="B26" s="36" t="s">
        <v>38</v>
      </c>
      <c r="C26" s="35"/>
      <c r="D26" s="36">
        <v>0.5</v>
      </c>
      <c r="E26" s="39">
        <v>0.17</v>
      </c>
      <c r="F26" s="44">
        <f t="shared" si="0"/>
        <v>0.65999999999999992</v>
      </c>
    </row>
    <row r="27" spans="2:22" s="10" customFormat="1" x14ac:dyDescent="0.25"/>
    <row r="28" spans="2:22" s="10" customFormat="1" x14ac:dyDescent="0.25"/>
    <row r="30" spans="2:22" x14ac:dyDescent="0.25">
      <c r="C30" s="1"/>
      <c r="E30" s="1"/>
      <c r="G30" s="1"/>
      <c r="I30" s="1"/>
      <c r="J30" s="1"/>
      <c r="Q30" s="1"/>
      <c r="R30" s="1"/>
      <c r="S30" s="1"/>
      <c r="T30" s="1"/>
      <c r="U30" s="1"/>
      <c r="V30" s="1"/>
    </row>
    <row r="31" spans="2:22" ht="32.25" customHeight="1" x14ac:dyDescent="0.25">
      <c r="C31" s="1"/>
      <c r="E31" s="1"/>
      <c r="G31" s="1"/>
      <c r="I31" s="1"/>
      <c r="J31" s="1"/>
      <c r="Q31" s="1"/>
      <c r="R31" s="1"/>
      <c r="S31" s="1"/>
      <c r="T31" s="1"/>
      <c r="U31" s="1"/>
      <c r="V31" s="1"/>
    </row>
    <row r="32" spans="2:22" ht="18.75" customHeight="1" x14ac:dyDescent="0.25">
      <c r="C32" s="1"/>
      <c r="E32" s="1"/>
      <c r="G32" s="1"/>
      <c r="I32" s="1"/>
      <c r="J32" s="1"/>
      <c r="Q32" s="1"/>
      <c r="R32" s="1"/>
      <c r="S32" s="1"/>
      <c r="T32" s="1"/>
      <c r="U32" s="1"/>
      <c r="V32" s="1"/>
    </row>
    <row r="33" spans="3:22" s="1" customFormat="1" ht="18.75" customHeight="1" x14ac:dyDescent="0.25"/>
    <row r="34" spans="3:22" x14ac:dyDescent="0.25">
      <c r="C34" s="1"/>
      <c r="E34" s="1"/>
      <c r="G34" s="1"/>
      <c r="I34" s="1"/>
      <c r="J34" s="1"/>
      <c r="Q34" s="1"/>
      <c r="R34" s="1"/>
      <c r="S34" s="1"/>
      <c r="T34" s="1"/>
      <c r="U34" s="1"/>
      <c r="V34" s="1"/>
    </row>
    <row r="35" spans="3:22" x14ac:dyDescent="0.25">
      <c r="C35" s="1"/>
      <c r="E35" s="1"/>
      <c r="G35" s="1"/>
      <c r="I35" s="1"/>
      <c r="J35" s="1"/>
      <c r="Q35" s="1"/>
      <c r="R35" s="1"/>
      <c r="S35" s="1"/>
      <c r="T35" s="1"/>
      <c r="U35" s="1"/>
      <c r="V35" s="1"/>
    </row>
    <row r="36" spans="3:22" x14ac:dyDescent="0.25">
      <c r="C36" s="1"/>
      <c r="E36" s="1"/>
      <c r="G36" s="1"/>
      <c r="I36" s="1"/>
      <c r="J36" s="1"/>
      <c r="Q36" s="1"/>
      <c r="R36" s="1"/>
      <c r="S36" s="1"/>
      <c r="T36" s="1"/>
      <c r="U36" s="1"/>
      <c r="V36" s="1"/>
    </row>
    <row r="37" spans="3:22" x14ac:dyDescent="0.25">
      <c r="C37" s="1"/>
      <c r="E37" s="1"/>
      <c r="G37" s="1"/>
      <c r="I37" s="1"/>
      <c r="J37" s="1"/>
      <c r="Q37" s="1"/>
      <c r="R37" s="1"/>
      <c r="S37" s="1"/>
      <c r="T37" s="1"/>
      <c r="U37" s="1"/>
      <c r="V37" s="1"/>
    </row>
    <row r="38" spans="3:22" x14ac:dyDescent="0.25">
      <c r="C38" s="1"/>
      <c r="E38" s="1"/>
      <c r="G38" s="1"/>
      <c r="I38" s="1"/>
      <c r="J38" s="1"/>
      <c r="Q38" s="1"/>
      <c r="R38" s="1"/>
      <c r="S38" s="1"/>
      <c r="T38" s="1"/>
      <c r="U38" s="1"/>
      <c r="V38" s="1"/>
    </row>
    <row r="39" spans="3:22" x14ac:dyDescent="0.25">
      <c r="C39" s="1"/>
      <c r="E39" s="1"/>
      <c r="G39" s="1"/>
      <c r="I39" s="1"/>
      <c r="J39" s="1"/>
      <c r="Q39" s="1"/>
      <c r="R39" s="1"/>
      <c r="S39" s="1"/>
      <c r="T39" s="1"/>
      <c r="U39" s="1"/>
      <c r="V39" s="1"/>
    </row>
    <row r="40" spans="3:22" x14ac:dyDescent="0.25">
      <c r="C40" s="1"/>
      <c r="E40" s="1"/>
      <c r="G40" s="1"/>
      <c r="I40" s="1"/>
      <c r="J40" s="1"/>
      <c r="Q40" s="1"/>
      <c r="R40" s="1"/>
      <c r="S40" s="1"/>
      <c r="T40" s="1"/>
      <c r="U40" s="1"/>
      <c r="V40" s="1"/>
    </row>
    <row r="41" spans="3:22" x14ac:dyDescent="0.25">
      <c r="C41" s="1"/>
      <c r="E41" s="1"/>
      <c r="G41" s="1"/>
      <c r="I41" s="1"/>
      <c r="J41" s="1"/>
      <c r="Q41" s="1"/>
      <c r="R41" s="1"/>
      <c r="S41" s="1"/>
      <c r="T41" s="1"/>
      <c r="U41" s="1"/>
      <c r="V41" s="1"/>
    </row>
    <row r="45" spans="3:22" x14ac:dyDescent="0.25">
      <c r="C45" s="1"/>
      <c r="E45" s="1"/>
      <c r="G45" s="1"/>
      <c r="I45" s="1"/>
      <c r="J45" s="1"/>
      <c r="Q45" s="1"/>
      <c r="R45" s="1"/>
      <c r="S45" s="1"/>
      <c r="T45" s="1"/>
      <c r="U45" s="1"/>
      <c r="V45" s="1"/>
    </row>
    <row r="46" spans="3:22" x14ac:dyDescent="0.25">
      <c r="C46" s="1"/>
      <c r="E46" s="1"/>
      <c r="G46" s="1"/>
      <c r="I46" s="1"/>
      <c r="J46" s="1"/>
      <c r="Q46" s="1"/>
      <c r="R46" s="1"/>
      <c r="S46" s="1"/>
      <c r="T46" s="1"/>
      <c r="U46" s="1"/>
      <c r="V46" s="1"/>
    </row>
    <row r="47" spans="3:22" x14ac:dyDescent="0.25">
      <c r="C47" s="1"/>
      <c r="E47" s="1"/>
      <c r="G47" s="1"/>
      <c r="I47" s="1"/>
      <c r="J47" s="1"/>
      <c r="Q47" s="1"/>
      <c r="R47" s="1"/>
      <c r="S47" s="1"/>
      <c r="T47" s="1"/>
      <c r="U47" s="1"/>
      <c r="V47" s="1"/>
    </row>
    <row r="48" spans="3:22" x14ac:dyDescent="0.25">
      <c r="C48" s="1"/>
      <c r="E48" s="1"/>
      <c r="G48" s="1"/>
      <c r="I48" s="1"/>
      <c r="J48" s="1"/>
      <c r="Q48" s="1"/>
      <c r="R48" s="1"/>
      <c r="S48" s="1"/>
      <c r="T48" s="1"/>
      <c r="U48" s="1"/>
      <c r="V48" s="1"/>
    </row>
    <row r="49" spans="3:10" x14ac:dyDescent="0.25">
      <c r="C49" s="1"/>
      <c r="E49" s="1"/>
      <c r="G49" s="1"/>
      <c r="I49" s="1"/>
      <c r="J49" s="1"/>
    </row>
    <row r="50" spans="3:10" x14ac:dyDescent="0.25">
      <c r="C50" s="1"/>
      <c r="E50" s="1"/>
      <c r="G50" s="1"/>
      <c r="I50" s="1"/>
      <c r="J50" s="1"/>
    </row>
    <row r="51" spans="3:10" x14ac:dyDescent="0.25">
      <c r="C51" s="1"/>
      <c r="E51" s="1"/>
      <c r="G51" s="1"/>
      <c r="I51" s="1"/>
      <c r="J51" s="1"/>
    </row>
    <row r="52" spans="3:10" x14ac:dyDescent="0.25">
      <c r="C52" s="1"/>
      <c r="E52" s="1"/>
      <c r="G52" s="1"/>
      <c r="I52" s="1"/>
      <c r="J52" s="1"/>
    </row>
    <row r="53" spans="3:10" x14ac:dyDescent="0.25">
      <c r="C53" s="1"/>
      <c r="E53" s="1"/>
      <c r="G53" s="1"/>
      <c r="I53" s="1"/>
      <c r="J53" s="1"/>
    </row>
    <row r="54" spans="3:10" x14ac:dyDescent="0.25">
      <c r="C54" s="1"/>
      <c r="E54" s="1"/>
      <c r="G54" s="1"/>
      <c r="I54" s="1"/>
      <c r="J54" s="1"/>
    </row>
    <row r="55" spans="3:10" x14ac:dyDescent="0.25">
      <c r="C55" s="1"/>
      <c r="E55" s="1"/>
      <c r="G55" s="1"/>
      <c r="I55" s="1"/>
      <c r="J55" s="1"/>
    </row>
    <row r="56" spans="3:10" x14ac:dyDescent="0.25">
      <c r="C56" s="1"/>
      <c r="E56" s="1"/>
      <c r="G56" s="1"/>
      <c r="I56" s="1"/>
      <c r="J56" s="1"/>
    </row>
    <row r="57" spans="3:10" x14ac:dyDescent="0.25">
      <c r="C57" s="1"/>
      <c r="E57" s="1"/>
      <c r="G57" s="1"/>
      <c r="I57" s="1"/>
      <c r="J57" s="1"/>
    </row>
    <row r="58" spans="3:10" x14ac:dyDescent="0.25">
      <c r="C58" s="1"/>
      <c r="E58" s="1"/>
      <c r="G58" s="1"/>
      <c r="I58" s="1"/>
      <c r="J58" s="1"/>
    </row>
    <row r="59" spans="3:10" x14ac:dyDescent="0.25">
      <c r="C59" s="1"/>
      <c r="E59" s="1"/>
      <c r="G59" s="1"/>
      <c r="I59" s="1"/>
      <c r="J59" s="1"/>
    </row>
    <row r="60" spans="3:10" x14ac:dyDescent="0.25">
      <c r="C60" s="1"/>
      <c r="E60" s="1"/>
      <c r="G60" s="1"/>
      <c r="I60" s="1"/>
      <c r="J60" s="1"/>
    </row>
    <row r="61" spans="3:10" x14ac:dyDescent="0.25">
      <c r="C61" s="1"/>
      <c r="E61" s="1"/>
      <c r="G61" s="1"/>
      <c r="I61" s="1"/>
      <c r="J61" s="1"/>
    </row>
    <row r="62" spans="3:10" x14ac:dyDescent="0.25">
      <c r="C62" s="1"/>
      <c r="E62" s="1"/>
      <c r="G62" s="1"/>
      <c r="I62" s="1"/>
      <c r="J62" s="1"/>
    </row>
    <row r="63" spans="3:10" x14ac:dyDescent="0.25">
      <c r="C63" s="1"/>
      <c r="E63" s="1"/>
      <c r="G63" s="1"/>
      <c r="I63" s="1"/>
      <c r="J63" s="1"/>
    </row>
    <row r="64" spans="3:10" x14ac:dyDescent="0.25">
      <c r="C64" s="1"/>
      <c r="E64" s="1"/>
      <c r="G64" s="1"/>
      <c r="I64" s="1"/>
      <c r="J64" s="1"/>
    </row>
    <row r="65" spans="3:10" x14ac:dyDescent="0.25">
      <c r="C65" s="1"/>
      <c r="E65" s="1"/>
      <c r="G65" s="1"/>
      <c r="I65" s="1"/>
      <c r="J65" s="1"/>
    </row>
    <row r="66" spans="3:10" x14ac:dyDescent="0.25">
      <c r="C66" s="1"/>
      <c r="E66" s="1"/>
      <c r="G66" s="1"/>
      <c r="I66" s="1"/>
      <c r="J66" s="1"/>
    </row>
    <row r="67" spans="3:10" x14ac:dyDescent="0.25">
      <c r="C67" s="1"/>
      <c r="E67" s="1"/>
      <c r="G67" s="1"/>
      <c r="I67" s="1"/>
      <c r="J67" s="1"/>
    </row>
    <row r="68" spans="3:10" x14ac:dyDescent="0.25">
      <c r="C68" s="1"/>
      <c r="E68" s="1"/>
      <c r="G68" s="1"/>
      <c r="I68" s="1"/>
      <c r="J68" s="1"/>
    </row>
    <row r="69" spans="3:10" x14ac:dyDescent="0.25">
      <c r="C69" s="1"/>
      <c r="E69" s="1"/>
      <c r="G69" s="1"/>
      <c r="I69" s="1"/>
      <c r="J69" s="1"/>
    </row>
    <row r="70" spans="3:10" x14ac:dyDescent="0.25">
      <c r="C70" s="1"/>
      <c r="E70" s="1"/>
      <c r="G70" s="1"/>
      <c r="I70" s="1"/>
      <c r="J70" s="1"/>
    </row>
    <row r="71" spans="3:10" x14ac:dyDescent="0.25">
      <c r="C71" s="1"/>
      <c r="E71" s="1"/>
      <c r="G71" s="1"/>
      <c r="I71" s="1"/>
      <c r="J71" s="1"/>
    </row>
    <row r="72" spans="3:10" x14ac:dyDescent="0.25">
      <c r="C72" s="1"/>
      <c r="E72" s="1"/>
      <c r="G72" s="1"/>
      <c r="I72" s="1"/>
      <c r="J72" s="1"/>
    </row>
    <row r="73" spans="3:10" x14ac:dyDescent="0.25">
      <c r="C73" s="1"/>
      <c r="E73" s="1"/>
      <c r="G73" s="1"/>
      <c r="I73" s="1"/>
      <c r="J73" s="1"/>
    </row>
    <row r="74" spans="3:10" x14ac:dyDescent="0.25">
      <c r="C74" s="1"/>
      <c r="E74" s="1"/>
      <c r="G74" s="1"/>
      <c r="I74" s="1"/>
      <c r="J74" s="1"/>
    </row>
    <row r="75" spans="3:10" x14ac:dyDescent="0.25">
      <c r="C75" s="1"/>
      <c r="E75" s="1"/>
      <c r="G75" s="1"/>
      <c r="I75" s="1"/>
      <c r="J75" s="1"/>
    </row>
    <row r="76" spans="3:10" x14ac:dyDescent="0.25">
      <c r="C76" s="1"/>
      <c r="E76" s="1"/>
      <c r="G76" s="1"/>
      <c r="I76" s="1"/>
      <c r="J76" s="1"/>
    </row>
    <row r="77" spans="3:10" x14ac:dyDescent="0.25">
      <c r="C77" s="1"/>
      <c r="E77" s="1"/>
      <c r="G77" s="1"/>
      <c r="I77" s="1"/>
      <c r="J77" s="1"/>
    </row>
    <row r="78" spans="3:10" x14ac:dyDescent="0.25">
      <c r="C78" s="1"/>
      <c r="E78" s="1"/>
      <c r="G78" s="1"/>
      <c r="I78" s="1"/>
      <c r="J78" s="1"/>
    </row>
    <row r="79" spans="3:10" x14ac:dyDescent="0.25">
      <c r="C79" s="1"/>
      <c r="E79" s="1"/>
      <c r="G79" s="1"/>
      <c r="I79" s="1"/>
      <c r="J79" s="1"/>
    </row>
    <row r="80" spans="3:10" x14ac:dyDescent="0.25">
      <c r="C80" s="1"/>
      <c r="E80" s="1"/>
      <c r="G80" s="1"/>
      <c r="I80" s="1"/>
      <c r="J80" s="1"/>
    </row>
    <row r="81" spans="3:10" x14ac:dyDescent="0.25">
      <c r="C81" s="1"/>
      <c r="E81" s="1"/>
      <c r="G81" s="1"/>
      <c r="I81" s="1"/>
      <c r="J81" s="1"/>
    </row>
    <row r="82" spans="3:10" x14ac:dyDescent="0.25">
      <c r="C82" s="1"/>
      <c r="E82" s="1"/>
      <c r="G82" s="1"/>
      <c r="I82" s="1"/>
      <c r="J82" s="1"/>
    </row>
    <row r="83" spans="3:10" x14ac:dyDescent="0.25">
      <c r="C83" s="1"/>
      <c r="E83" s="1"/>
      <c r="G83" s="1"/>
      <c r="I83" s="1"/>
      <c r="J83" s="1"/>
    </row>
    <row r="84" spans="3:10" x14ac:dyDescent="0.25">
      <c r="C84" s="1"/>
      <c r="E84" s="1"/>
      <c r="G84" s="1"/>
      <c r="I84" s="1"/>
      <c r="J84" s="1"/>
    </row>
    <row r="85" spans="3:10" x14ac:dyDescent="0.25">
      <c r="C85" s="1"/>
      <c r="E85" s="1"/>
      <c r="G85" s="1"/>
      <c r="I85" s="1"/>
      <c r="J85" s="1"/>
    </row>
    <row r="86" spans="3:10" x14ac:dyDescent="0.25">
      <c r="C86" s="1"/>
      <c r="E86" s="1"/>
      <c r="G86" s="1"/>
      <c r="I86" s="1"/>
      <c r="J86" s="1"/>
    </row>
    <row r="87" spans="3:10" x14ac:dyDescent="0.25">
      <c r="C87" s="1"/>
      <c r="E87" s="1"/>
      <c r="G87" s="1"/>
      <c r="I87" s="1"/>
      <c r="J87" s="1"/>
    </row>
    <row r="88" spans="3:10" x14ac:dyDescent="0.25">
      <c r="C88" s="1"/>
      <c r="E88" s="1"/>
      <c r="G88" s="1"/>
      <c r="I88" s="1"/>
      <c r="J88" s="1"/>
    </row>
  </sheetData>
  <mergeCells count="2">
    <mergeCell ref="B22:B23"/>
    <mergeCell ref="B20:B21"/>
  </mergeCells>
  <conditionalFormatting sqref="A29:XFD1048576">
    <cfRule type="cellIs" dxfId="63" priority="63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zoomScale="90" zoomScaleNormal="90" workbookViewId="0">
      <selection activeCell="E21" sqref="E21"/>
    </sheetView>
  </sheetViews>
  <sheetFormatPr baseColWidth="10" defaultColWidth="11.5703125" defaultRowHeight="15" x14ac:dyDescent="0.25"/>
  <cols>
    <col min="1" max="1" width="2.28515625" style="1" customWidth="1"/>
    <col min="2" max="2" width="34.42578125" style="1" customWidth="1"/>
    <col min="3" max="3" width="12.140625" style="1" bestFit="1" customWidth="1"/>
    <col min="4" max="4" width="11.140625" style="1" bestFit="1" customWidth="1"/>
    <col min="5" max="5" width="10.7109375" style="1" customWidth="1"/>
    <col min="6" max="6" width="10.140625" style="1" bestFit="1" customWidth="1"/>
    <col min="7" max="7" width="9.7109375" style="1" bestFit="1" customWidth="1"/>
    <col min="8" max="15" width="11.5703125" style="1"/>
    <col min="16" max="16" width="13" style="1" customWidth="1"/>
    <col min="17" max="16384" width="11.5703125" style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5" s="10" customFormat="1" x14ac:dyDescent="0.25"/>
    <row r="18" spans="2:5" s="10" customFormat="1" ht="8.25" customHeight="1" x14ac:dyDescent="0.25"/>
    <row r="19" spans="2:5" s="10" customFormat="1" ht="17.25" customHeight="1" x14ac:dyDescent="0.25">
      <c r="B19" s="11" t="s">
        <v>33</v>
      </c>
      <c r="C19" s="12" t="s">
        <v>0</v>
      </c>
      <c r="D19" s="12" t="s">
        <v>1</v>
      </c>
      <c r="E19" s="12" t="s">
        <v>2</v>
      </c>
    </row>
    <row r="20" spans="2:5" s="10" customFormat="1" x14ac:dyDescent="0.25">
      <c r="B20" s="13" t="s">
        <v>3</v>
      </c>
      <c r="C20" s="15">
        <v>9989</v>
      </c>
      <c r="D20" s="15">
        <v>1914.52</v>
      </c>
      <c r="E20" s="45">
        <f>(C20-D20)/C20</f>
        <v>0.80833717088797674</v>
      </c>
    </row>
    <row r="21" spans="2:5" s="10" customFormat="1" x14ac:dyDescent="0.25">
      <c r="B21" s="14" t="s">
        <v>6</v>
      </c>
      <c r="C21" s="15">
        <v>5693.7300000000005</v>
      </c>
      <c r="D21" s="15">
        <v>1984.52</v>
      </c>
      <c r="E21" s="46">
        <f t="shared" ref="E21" si="0">(C21-D21)/C21</f>
        <v>0.65145519720815703</v>
      </c>
    </row>
    <row r="22" spans="2:5" s="10" customFormat="1" x14ac:dyDescent="0.25"/>
    <row r="23" spans="2:5" s="10" customFormat="1" x14ac:dyDescent="0.25"/>
    <row r="24" spans="2:5" s="10" customFormat="1" x14ac:dyDescent="0.25"/>
    <row r="25" spans="2:5" s="10" customFormat="1" x14ac:dyDescent="0.25"/>
    <row r="26" spans="2:5" s="10" customFormat="1" x14ac:dyDescent="0.25"/>
    <row r="27" spans="2:5" s="10" customFormat="1" x14ac:dyDescent="0.25"/>
    <row r="28" spans="2:5" s="10" customFormat="1" x14ac:dyDescent="0.25"/>
    <row r="29" spans="2:5" ht="32.25" customHeight="1" x14ac:dyDescent="0.25"/>
    <row r="30" spans="2:5" ht="18.75" customHeight="1" x14ac:dyDescent="0.25"/>
    <row r="31" spans="2:5" ht="18.75" customHeight="1" x14ac:dyDescent="0.25"/>
  </sheetData>
  <conditionalFormatting sqref="A27:XFD1048576">
    <cfRule type="cellIs" dxfId="62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O25"/>
  <sheetViews>
    <sheetView workbookViewId="0">
      <selection activeCell="G4" sqref="G4:G5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19.7109375" style="2" customWidth="1"/>
    <col min="4" max="4" width="13.42578125" style="3" bestFit="1" customWidth="1"/>
    <col min="5" max="5" width="13.42578125" style="2" bestFit="1" customWidth="1"/>
    <col min="6" max="6" width="13.7109375" style="2" customWidth="1"/>
    <col min="7" max="7" width="23.28515625" style="2" customWidth="1"/>
    <col min="8" max="8" width="5.140625" style="2" customWidth="1"/>
    <col min="9" max="9" width="19.140625" style="2" customWidth="1"/>
    <col min="10" max="11" width="21.42578125" style="2" customWidth="1"/>
    <col min="12" max="12" width="21.7109375" style="2" customWidth="1"/>
    <col min="13" max="16384" width="11.5703125" style="2"/>
  </cols>
  <sheetData>
    <row r="2" spans="2:15" x14ac:dyDescent="0.25">
      <c r="D2" s="21" t="s">
        <v>32</v>
      </c>
      <c r="E2" s="21" t="s">
        <v>33</v>
      </c>
      <c r="F2" s="21" t="s">
        <v>35</v>
      </c>
      <c r="G2" s="21" t="s">
        <v>7</v>
      </c>
    </row>
    <row r="3" spans="2:15" x14ac:dyDescent="0.25">
      <c r="B3" s="18"/>
      <c r="C3" s="19" t="s">
        <v>8</v>
      </c>
      <c r="D3" s="29">
        <v>150228</v>
      </c>
      <c r="E3" s="17">
        <v>150331</v>
      </c>
      <c r="F3" s="17">
        <v>150330</v>
      </c>
      <c r="G3" s="24"/>
    </row>
    <row r="4" spans="2:15" x14ac:dyDescent="0.25">
      <c r="B4" s="17">
        <v>1</v>
      </c>
      <c r="C4" s="20" t="s">
        <v>6</v>
      </c>
      <c r="D4" s="22">
        <v>1</v>
      </c>
      <c r="E4" s="22">
        <v>1</v>
      </c>
      <c r="F4" s="22">
        <v>1</v>
      </c>
      <c r="G4" s="47">
        <f>AVERAGE(D4:F4)</f>
        <v>1</v>
      </c>
    </row>
    <row r="5" spans="2:15" x14ac:dyDescent="0.25">
      <c r="B5" s="17">
        <v>2</v>
      </c>
      <c r="C5" s="20" t="s">
        <v>10</v>
      </c>
      <c r="D5" s="22" t="s">
        <v>9</v>
      </c>
      <c r="E5" s="22">
        <v>0.8</v>
      </c>
      <c r="F5" s="22">
        <v>1</v>
      </c>
      <c r="G5" s="47">
        <f>AVERAGE(D5:F5)</f>
        <v>0.9</v>
      </c>
    </row>
    <row r="6" spans="2:15" x14ac:dyDescent="0.25">
      <c r="B6" s="17">
        <v>3</v>
      </c>
      <c r="C6" s="20" t="s">
        <v>11</v>
      </c>
      <c r="D6" s="22" t="s">
        <v>9</v>
      </c>
      <c r="E6" s="22" t="s">
        <v>9</v>
      </c>
      <c r="F6" s="22" t="s">
        <v>9</v>
      </c>
      <c r="G6" s="25" t="e">
        <f>AVERAGE(D6:F6)</f>
        <v>#DIV/0!</v>
      </c>
    </row>
    <row r="7" spans="2:15" x14ac:dyDescent="0.25">
      <c r="D7" s="4"/>
      <c r="O7" s="5"/>
    </row>
    <row r="8" spans="2:15" x14ac:dyDescent="0.25">
      <c r="C8" s="21" t="s">
        <v>12</v>
      </c>
      <c r="D8" s="21" t="s">
        <v>32</v>
      </c>
      <c r="E8" s="21" t="s">
        <v>33</v>
      </c>
      <c r="F8" s="21" t="s">
        <v>35</v>
      </c>
      <c r="G8" s="21" t="s">
        <v>7</v>
      </c>
      <c r="O8" s="5"/>
    </row>
    <row r="9" spans="2:15" x14ac:dyDescent="0.25">
      <c r="B9" s="19"/>
      <c r="C9" s="19"/>
      <c r="D9" s="29">
        <v>150227</v>
      </c>
      <c r="E9" s="17">
        <v>150331</v>
      </c>
      <c r="F9" s="17">
        <v>150330</v>
      </c>
      <c r="G9" s="26"/>
      <c r="O9" s="5"/>
    </row>
    <row r="10" spans="2:15" x14ac:dyDescent="0.25">
      <c r="B10" s="17">
        <v>1</v>
      </c>
      <c r="C10" s="19" t="s">
        <v>13</v>
      </c>
      <c r="D10" s="23" t="s">
        <v>9</v>
      </c>
      <c r="E10" s="23" t="s">
        <v>9</v>
      </c>
      <c r="F10" s="23"/>
      <c r="G10" s="27" t="e">
        <f t="shared" ref="G10:G12" si="0">AVERAGE(D10:F10)</f>
        <v>#DIV/0!</v>
      </c>
    </row>
    <row r="11" spans="2:15" x14ac:dyDescent="0.25">
      <c r="B11" s="17">
        <v>2</v>
      </c>
      <c r="C11" s="19" t="s">
        <v>14</v>
      </c>
      <c r="D11" s="23" t="s">
        <v>9</v>
      </c>
      <c r="E11" s="23" t="s">
        <v>9</v>
      </c>
      <c r="F11" s="23"/>
      <c r="G11" s="27" t="e">
        <f t="shared" si="0"/>
        <v>#DIV/0!</v>
      </c>
    </row>
    <row r="12" spans="2:15" x14ac:dyDescent="0.25">
      <c r="B12" s="17">
        <v>3</v>
      </c>
      <c r="C12" s="19" t="s">
        <v>15</v>
      </c>
      <c r="D12" s="23" t="s">
        <v>9</v>
      </c>
      <c r="E12" s="23" t="s">
        <v>9</v>
      </c>
      <c r="F12" s="23"/>
      <c r="G12" s="27" t="e">
        <f t="shared" si="0"/>
        <v>#DIV/0!</v>
      </c>
    </row>
    <row r="25" ht="21" customHeight="1" x14ac:dyDescent="0.25"/>
  </sheetData>
  <conditionalFormatting sqref="A3:C3 M2:XFD6 A9:A12 A15:XFD1048576 A8:B8 A4:G6 A2:E2 A7:H7 H8 A13:H14 J7:XFD14 G9:H12 G2">
    <cfRule type="cellIs" dxfId="61" priority="22" stopIfTrue="1" operator="notEqual">
      <formula>INDIRECT("Dummy_for_Comparison1!"&amp;ADDRESS(ROW(),COLUMN()))</formula>
    </cfRule>
  </conditionalFormatting>
  <conditionalFormatting sqref="D8">
    <cfRule type="cellIs" dxfId="60" priority="18" stopIfTrue="1" operator="notEqual">
      <formula>INDIRECT("Dummy_for_Comparison1!"&amp;ADDRESS(ROW(),COLUMN()))</formula>
    </cfRule>
  </conditionalFormatting>
  <conditionalFormatting sqref="C8">
    <cfRule type="cellIs" dxfId="59" priority="17" stopIfTrue="1" operator="notEqual">
      <formula>INDIRECT("Dummy_for_Comparison1!"&amp;ADDRESS(ROW(),COLUMN()))</formula>
    </cfRule>
  </conditionalFormatting>
  <conditionalFormatting sqref="G8">
    <cfRule type="cellIs" dxfId="58" priority="9" stopIfTrue="1" operator="notEqual">
      <formula>INDIRECT("Dummy_for_Comparison1!"&amp;ADDRESS(ROW(),COLUMN()))</formula>
    </cfRule>
  </conditionalFormatting>
  <conditionalFormatting sqref="F8">
    <cfRule type="cellIs" dxfId="57" priority="15" stopIfTrue="1" operator="notEqual">
      <formula>INDIRECT("Dummy_for_Comparison1!"&amp;ADDRESS(ROW(),COLUMN()))</formula>
    </cfRule>
  </conditionalFormatting>
  <conditionalFormatting sqref="D10:F12">
    <cfRule type="cellIs" dxfId="56" priority="13" stopIfTrue="1" operator="notEqual">
      <formula>INDIRECT("Dummy_for_Comparison1!"&amp;ADDRESS(ROW(),COLUMN()))</formula>
    </cfRule>
  </conditionalFormatting>
  <conditionalFormatting sqref="B9:C12">
    <cfRule type="cellIs" dxfId="55" priority="12" stopIfTrue="1" operator="notEqual">
      <formula>INDIRECT("Dummy_for_Comparison1!"&amp;ADDRESS(ROW(),COLUMN()))</formula>
    </cfRule>
  </conditionalFormatting>
  <conditionalFormatting sqref="F9">
    <cfRule type="cellIs" dxfId="54" priority="10" stopIfTrue="1" operator="notEqual">
      <formula>INDIRECT("Dummy_for_Comparison1!"&amp;ADDRESS(ROW(),COLUMN()))</formula>
    </cfRule>
  </conditionalFormatting>
  <conditionalFormatting sqref="D3">
    <cfRule type="cellIs" dxfId="53" priority="8" stopIfTrue="1" operator="notEqual">
      <formula>INDIRECT("Dummy_for_Comparison1!"&amp;ADDRESS(ROW(),COLUMN()))</formula>
    </cfRule>
  </conditionalFormatting>
  <conditionalFormatting sqref="D9">
    <cfRule type="cellIs" dxfId="52" priority="7" stopIfTrue="1" operator="notEqual">
      <formula>INDIRECT("Dummy_for_Comparison1!"&amp;ADDRESS(ROW(),COLUMN()))</formula>
    </cfRule>
  </conditionalFormatting>
  <conditionalFormatting sqref="E8">
    <cfRule type="cellIs" dxfId="51" priority="6" stopIfTrue="1" operator="notEqual">
      <formula>INDIRECT("Dummy_for_Comparison1!"&amp;ADDRESS(ROW(),COLUMN()))</formula>
    </cfRule>
  </conditionalFormatting>
  <conditionalFormatting sqref="E3">
    <cfRule type="cellIs" dxfId="50" priority="4" stopIfTrue="1" operator="notEqual">
      <formula>INDIRECT("Dummy_for_Comparison1!"&amp;ADDRESS(ROW(),COLUMN()))</formula>
    </cfRule>
  </conditionalFormatting>
  <conditionalFormatting sqref="E9">
    <cfRule type="cellIs" dxfId="49" priority="3" stopIfTrue="1" operator="notEqual">
      <formula>INDIRECT("Dummy_for_Comparison1!"&amp;ADDRESS(ROW(),COLUMN()))</formula>
    </cfRule>
  </conditionalFormatting>
  <conditionalFormatting sqref="F2">
    <cfRule type="cellIs" dxfId="48" priority="2" stopIfTrue="1" operator="notEqual">
      <formula>INDIRECT("Dummy_for_Comparison1!"&amp;ADDRESS(ROW(),COLUMN()))</formula>
    </cfRule>
  </conditionalFormatting>
  <conditionalFormatting sqref="F3">
    <cfRule type="cellIs" dxfId="47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I40"/>
  <sheetViews>
    <sheetView zoomScaleNormal="100" zoomScalePageLayoutView="150" workbookViewId="0">
      <selection activeCell="G4" sqref="G4:G7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9.4257812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21" t="s">
        <v>32</v>
      </c>
      <c r="E2" s="21" t="s">
        <v>33</v>
      </c>
      <c r="F2" s="21" t="s">
        <v>35</v>
      </c>
      <c r="G2" s="21" t="s">
        <v>7</v>
      </c>
      <c r="H2" s="7"/>
      <c r="I2" s="7"/>
    </row>
    <row r="3" spans="2:9" x14ac:dyDescent="0.25">
      <c r="B3" s="19"/>
      <c r="C3" s="19" t="s">
        <v>8</v>
      </c>
      <c r="D3" s="29">
        <v>150228</v>
      </c>
      <c r="E3" s="17">
        <v>150331</v>
      </c>
      <c r="F3" s="17">
        <v>150330</v>
      </c>
      <c r="G3" s="24"/>
      <c r="H3" s="7"/>
      <c r="I3" s="7"/>
    </row>
    <row r="4" spans="2:9" x14ac:dyDescent="0.25">
      <c r="B4" s="19">
        <v>1</v>
      </c>
      <c r="C4" s="19" t="s">
        <v>16</v>
      </c>
      <c r="D4" s="23">
        <v>1</v>
      </c>
      <c r="E4" s="23">
        <v>1</v>
      </c>
      <c r="F4" s="23">
        <v>1</v>
      </c>
      <c r="G4" s="48">
        <f>AVERAGE(D4:F4)</f>
        <v>1</v>
      </c>
      <c r="H4" s="7"/>
      <c r="I4" s="7"/>
    </row>
    <row r="5" spans="2:9" x14ac:dyDescent="0.25">
      <c r="B5" s="19">
        <v>2</v>
      </c>
      <c r="C5" s="19" t="s">
        <v>17</v>
      </c>
      <c r="D5" s="23">
        <v>1</v>
      </c>
      <c r="E5" s="23">
        <v>1</v>
      </c>
      <c r="F5" s="23">
        <v>1</v>
      </c>
      <c r="G5" s="48">
        <f>AVERAGE(D5:F5)</f>
        <v>1</v>
      </c>
      <c r="H5" s="7"/>
      <c r="I5" s="7"/>
    </row>
    <row r="6" spans="2:9" x14ac:dyDescent="0.25">
      <c r="B6" s="19">
        <v>3</v>
      </c>
      <c r="C6" s="19" t="s">
        <v>34</v>
      </c>
      <c r="D6" s="23">
        <v>1</v>
      </c>
      <c r="E6" s="23">
        <v>1</v>
      </c>
      <c r="F6" s="23">
        <v>1</v>
      </c>
      <c r="G6" s="48">
        <f>AVERAGE(D6:F6)</f>
        <v>1</v>
      </c>
      <c r="H6" s="7"/>
      <c r="I6" s="7"/>
    </row>
    <row r="7" spans="2:9" x14ac:dyDescent="0.25">
      <c r="B7" s="19">
        <v>4</v>
      </c>
      <c r="C7" s="19" t="s">
        <v>18</v>
      </c>
      <c r="D7" s="23" t="s">
        <v>9</v>
      </c>
      <c r="E7" s="23">
        <v>1</v>
      </c>
      <c r="F7" s="23">
        <v>1</v>
      </c>
      <c r="G7" s="48">
        <f>AVERAGE(D7:F7)</f>
        <v>1</v>
      </c>
      <c r="H7" s="7"/>
      <c r="I7" s="7"/>
    </row>
    <row r="8" spans="2:9" x14ac:dyDescent="0.25">
      <c r="B8" s="32"/>
      <c r="C8" s="32"/>
      <c r="D8" s="33"/>
      <c r="E8" s="33"/>
      <c r="F8" s="33"/>
      <c r="G8" s="34"/>
      <c r="H8" s="7"/>
      <c r="I8" s="7"/>
    </row>
    <row r="9" spans="2:9" ht="14.25" customHeight="1" x14ac:dyDescent="0.25">
      <c r="C9" s="30" t="s">
        <v>12</v>
      </c>
      <c r="D9" s="30" t="s">
        <v>32</v>
      </c>
      <c r="E9" s="31" t="s">
        <v>33</v>
      </c>
      <c r="F9" s="21" t="s">
        <v>35</v>
      </c>
      <c r="G9" s="30" t="s">
        <v>7</v>
      </c>
      <c r="H9" s="7"/>
      <c r="I9" s="7"/>
    </row>
    <row r="10" spans="2:9" x14ac:dyDescent="0.25">
      <c r="B10" s="19"/>
      <c r="C10" s="19"/>
      <c r="D10" s="29">
        <v>150227</v>
      </c>
      <c r="E10" s="17">
        <v>150331</v>
      </c>
      <c r="F10" s="17">
        <v>150330</v>
      </c>
      <c r="G10" s="26"/>
      <c r="H10" s="7"/>
      <c r="I10" s="7"/>
    </row>
    <row r="11" spans="2:9" x14ac:dyDescent="0.25">
      <c r="B11" s="19">
        <v>1</v>
      </c>
      <c r="C11" s="20" t="s">
        <v>19</v>
      </c>
      <c r="D11" s="22" t="s">
        <v>9</v>
      </c>
      <c r="E11" s="22" t="s">
        <v>9</v>
      </c>
      <c r="F11" s="22" t="s">
        <v>9</v>
      </c>
      <c r="G11" s="25" t="e">
        <f t="shared" ref="G11:G13" si="0">AVERAGE(D11:F11)</f>
        <v>#DIV/0!</v>
      </c>
      <c r="H11" s="7"/>
      <c r="I11" s="7"/>
    </row>
    <row r="12" spans="2:9" x14ac:dyDescent="0.25">
      <c r="B12" s="19">
        <v>2</v>
      </c>
      <c r="C12" s="20" t="s">
        <v>20</v>
      </c>
      <c r="D12" s="22" t="s">
        <v>9</v>
      </c>
      <c r="E12" s="22" t="s">
        <v>9</v>
      </c>
      <c r="F12" s="22" t="s">
        <v>9</v>
      </c>
      <c r="G12" s="25" t="e">
        <f t="shared" si="0"/>
        <v>#DIV/0!</v>
      </c>
      <c r="H12" s="8"/>
      <c r="I12" s="9"/>
    </row>
    <row r="13" spans="2:9" x14ac:dyDescent="0.25">
      <c r="B13" s="19">
        <v>3</v>
      </c>
      <c r="C13" s="20" t="s">
        <v>21</v>
      </c>
      <c r="D13" s="22" t="s">
        <v>9</v>
      </c>
      <c r="E13" s="22" t="s">
        <v>9</v>
      </c>
      <c r="F13" s="22" t="s">
        <v>9</v>
      </c>
      <c r="G13" s="25" t="e">
        <f t="shared" si="0"/>
        <v>#DIV/0!</v>
      </c>
    </row>
    <row r="14" spans="2:9" x14ac:dyDescent="0.25">
      <c r="C14" s="6"/>
      <c r="D14" s="4"/>
    </row>
    <row r="15" spans="2:9" x14ac:dyDescent="0.25">
      <c r="C15" s="6"/>
    </row>
    <row r="32" ht="21" customHeight="1" x14ac:dyDescent="0.25"/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</sheetData>
  <sortState ref="C29:D36">
    <sortCondition descending="1" ref="C29"/>
  </sortState>
  <conditionalFormatting sqref="J2:XFD11 A2:A12 H2:I3 H12:XFD12 A14:XFD15 A19:XFD1048576 A16:B18 D16:XFD18">
    <cfRule type="cellIs" dxfId="46" priority="32" stopIfTrue="1" operator="notEqual">
      <formula>INDIRECT("Dummy_for_Comparison2!"&amp;ADDRESS(ROW(),COLUMN()))</formula>
    </cfRule>
  </conditionalFormatting>
  <conditionalFormatting sqref="C3 B9 B2:D2 G10:G13 C4:G6 G2">
    <cfRule type="cellIs" dxfId="45" priority="31" stopIfTrue="1" operator="notEqual">
      <formula>INDIRECT("Dummy_for_Comparison1!"&amp;ADDRESS(ROW(),COLUMN()))</formula>
    </cfRule>
  </conditionalFormatting>
  <conditionalFormatting sqref="C9">
    <cfRule type="cellIs" dxfId="44" priority="28" stopIfTrue="1" operator="notEqual">
      <formula>INDIRECT("Dummy_for_Comparison1!"&amp;ADDRESS(ROW(),COLUMN()))</formula>
    </cfRule>
  </conditionalFormatting>
  <conditionalFormatting sqref="D9">
    <cfRule type="cellIs" dxfId="43" priority="29" stopIfTrue="1" operator="notEqual">
      <formula>INDIRECT("Dummy_for_Comparison1!"&amp;ADDRESS(ROW(),COLUMN()))</formula>
    </cfRule>
  </conditionalFormatting>
  <conditionalFormatting sqref="G9">
    <cfRule type="cellIs" dxfId="42" priority="22" stopIfTrue="1" operator="notEqual">
      <formula>INDIRECT("Dummy_for_Comparison1!"&amp;ADDRESS(ROW(),COLUMN()))</formula>
    </cfRule>
  </conditionalFormatting>
  <conditionalFormatting sqref="D11:D13">
    <cfRule type="cellIs" dxfId="41" priority="26" stopIfTrue="1" operator="notEqual">
      <formula>INDIRECT("Dummy_for_Comparison1!"&amp;ADDRESS(ROW(),COLUMN()))</formula>
    </cfRule>
  </conditionalFormatting>
  <conditionalFormatting sqref="C10">
    <cfRule type="cellIs" dxfId="40" priority="25" stopIfTrue="1" operator="notEqual">
      <formula>INDIRECT("Dummy_for_Comparison1!"&amp;ADDRESS(ROW(),COLUMN()))</formula>
    </cfRule>
  </conditionalFormatting>
  <conditionalFormatting sqref="C11:C13">
    <cfRule type="cellIs" dxfId="39" priority="21" stopIfTrue="1" operator="notEqual">
      <formula>INDIRECT("Dummy_for_Comparison1!"&amp;ADDRESS(ROW(),COLUMN()))</formula>
    </cfRule>
  </conditionalFormatting>
  <conditionalFormatting sqref="B3:B6">
    <cfRule type="cellIs" dxfId="38" priority="20" stopIfTrue="1" operator="notEqual">
      <formula>INDIRECT("Dummy_for_Comparison1!"&amp;ADDRESS(ROW(),COLUMN()))</formula>
    </cfRule>
  </conditionalFormatting>
  <conditionalFormatting sqref="B10:B13">
    <cfRule type="cellIs" dxfId="37" priority="19" stopIfTrue="1" operator="notEqual">
      <formula>INDIRECT("Dummy_for_Comparison1!"&amp;ADDRESS(ROW(),COLUMN()))</formula>
    </cfRule>
  </conditionalFormatting>
  <conditionalFormatting sqref="E11:F13">
    <cfRule type="cellIs" dxfId="36" priority="16" stopIfTrue="1" operator="notEqual">
      <formula>INDIRECT("Dummy_for_Comparison1!"&amp;ADDRESS(ROW(),COLUMN()))</formula>
    </cfRule>
  </conditionalFormatting>
  <conditionalFormatting sqref="D3">
    <cfRule type="cellIs" dxfId="35" priority="15" stopIfTrue="1" operator="notEqual">
      <formula>INDIRECT("Dummy_for_Comparison1!"&amp;ADDRESS(ROW(),COLUMN()))</formula>
    </cfRule>
  </conditionalFormatting>
  <conditionalFormatting sqref="D10">
    <cfRule type="cellIs" dxfId="34" priority="13" stopIfTrue="1" operator="notEqual">
      <formula>INDIRECT("Dummy_for_Comparison1!"&amp;ADDRESS(ROW(),COLUMN()))</formula>
    </cfRule>
  </conditionalFormatting>
  <conditionalFormatting sqref="E9">
    <cfRule type="cellIs" dxfId="33" priority="12" stopIfTrue="1" operator="notEqual">
      <formula>INDIRECT("Dummy_for_Comparison1!"&amp;ADDRESS(ROW(),COLUMN()))</formula>
    </cfRule>
  </conditionalFormatting>
  <conditionalFormatting sqref="E2">
    <cfRule type="cellIs" dxfId="32" priority="10" stopIfTrue="1" operator="notEqual">
      <formula>INDIRECT("Dummy_for_Comparison1!"&amp;ADDRESS(ROW(),COLUMN()))</formula>
    </cfRule>
  </conditionalFormatting>
  <conditionalFormatting sqref="E10">
    <cfRule type="cellIs" dxfId="31" priority="8" stopIfTrue="1" operator="notEqual">
      <formula>INDIRECT("Dummy_for_Comparison1!"&amp;ADDRESS(ROW(),COLUMN()))</formula>
    </cfRule>
  </conditionalFormatting>
  <conditionalFormatting sqref="E3">
    <cfRule type="cellIs" dxfId="30" priority="7" stopIfTrue="1" operator="notEqual">
      <formula>INDIRECT("Dummy_for_Comparison1!"&amp;ADDRESS(ROW(),COLUMN()))</formula>
    </cfRule>
  </conditionalFormatting>
  <conditionalFormatting sqref="C7:G8">
    <cfRule type="cellIs" dxfId="29" priority="6" stopIfTrue="1" operator="notEqual">
      <formula>INDIRECT("Dummy_for_Comparison1!"&amp;ADDRESS(ROW(),COLUMN()))</formula>
    </cfRule>
  </conditionalFormatting>
  <conditionalFormatting sqref="B7:B8">
    <cfRule type="cellIs" dxfId="28" priority="5" stopIfTrue="1" operator="notEqual">
      <formula>INDIRECT("Dummy_for_Comparison1!"&amp;ADDRESS(ROW(),COLUMN()))</formula>
    </cfRule>
  </conditionalFormatting>
  <conditionalFormatting sqref="F9">
    <cfRule type="cellIs" dxfId="27" priority="4" stopIfTrue="1" operator="notEqual">
      <formula>INDIRECT("Dummy_for_Comparison1!"&amp;ADDRESS(ROW(),COLUMN()))</formula>
    </cfRule>
  </conditionalFormatting>
  <conditionalFormatting sqref="F10">
    <cfRule type="cellIs" dxfId="26" priority="3" stopIfTrue="1" operator="notEqual">
      <formula>INDIRECT("Dummy_for_Comparison1!"&amp;ADDRESS(ROW(),COLUMN()))</formula>
    </cfRule>
  </conditionalFormatting>
  <conditionalFormatting sqref="F2">
    <cfRule type="cellIs" dxfId="25" priority="2" stopIfTrue="1" operator="notEqual">
      <formula>INDIRECT("Dummy_for_Comparison1!"&amp;ADDRESS(ROW(),COLUMN()))</formula>
    </cfRule>
  </conditionalFormatting>
  <conditionalFormatting sqref="F3">
    <cfRule type="cellIs" dxfId="24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zoomScaleNormal="100" zoomScalePageLayoutView="150" workbookViewId="0">
      <selection activeCell="G4" sqref="G4:G5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8.710937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28" t="s">
        <v>32</v>
      </c>
      <c r="E2" s="21" t="s">
        <v>33</v>
      </c>
      <c r="F2" s="21" t="s">
        <v>35</v>
      </c>
      <c r="G2" s="28" t="s">
        <v>7</v>
      </c>
      <c r="H2" s="7"/>
      <c r="I2" s="7"/>
    </row>
    <row r="3" spans="2:9" x14ac:dyDescent="0.25">
      <c r="B3" s="19"/>
      <c r="C3" s="19" t="s">
        <v>22</v>
      </c>
      <c r="D3" s="29">
        <v>150227</v>
      </c>
      <c r="E3" s="17">
        <v>150331</v>
      </c>
      <c r="F3" s="17">
        <v>150330</v>
      </c>
      <c r="G3" s="24"/>
      <c r="H3" s="7"/>
      <c r="I3" s="7"/>
    </row>
    <row r="4" spans="2:9" x14ac:dyDescent="0.25">
      <c r="B4" s="19">
        <v>1</v>
      </c>
      <c r="C4" s="19" t="s">
        <v>23</v>
      </c>
      <c r="D4" s="23">
        <v>1</v>
      </c>
      <c r="E4" s="23">
        <v>1</v>
      </c>
      <c r="F4" s="23">
        <v>1</v>
      </c>
      <c r="G4" s="48">
        <f>AVERAGE(D4:F4)</f>
        <v>1</v>
      </c>
      <c r="H4" s="7"/>
      <c r="I4" s="7"/>
    </row>
    <row r="5" spans="2:9" x14ac:dyDescent="0.25">
      <c r="B5" s="19">
        <v>2</v>
      </c>
      <c r="C5" s="19" t="s">
        <v>24</v>
      </c>
      <c r="D5" s="23">
        <v>1</v>
      </c>
      <c r="E5" s="23">
        <v>1</v>
      </c>
      <c r="F5" s="23">
        <v>1</v>
      </c>
      <c r="G5" s="48">
        <f>AVERAGE(D5:F5)</f>
        <v>1</v>
      </c>
      <c r="H5" s="7"/>
      <c r="I5" s="7"/>
    </row>
    <row r="6" spans="2:9" x14ac:dyDescent="0.25">
      <c r="B6" s="19">
        <v>3</v>
      </c>
      <c r="C6" s="19" t="s">
        <v>25</v>
      </c>
      <c r="D6" s="23" t="s">
        <v>9</v>
      </c>
      <c r="E6" s="23" t="s">
        <v>9</v>
      </c>
      <c r="F6" s="23" t="s">
        <v>9</v>
      </c>
      <c r="G6" s="27" t="e">
        <f>AVERAGE(D6:F6)</f>
        <v>#DIV/0!</v>
      </c>
      <c r="H6" s="7"/>
      <c r="I6" s="7"/>
    </row>
    <row r="7" spans="2:9" x14ac:dyDescent="0.25">
      <c r="D7" s="4"/>
      <c r="H7" s="7"/>
      <c r="I7" s="7"/>
    </row>
    <row r="8" spans="2:9" x14ac:dyDescent="0.25">
      <c r="C8" s="6"/>
      <c r="D8" s="4"/>
    </row>
    <row r="9" spans="2:9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J2:XFD7 A2:A7 H2:I3 A8:XFD9 A13:XFD1048576 A10:B12 D10:XFD12">
    <cfRule type="cellIs" dxfId="23" priority="21" stopIfTrue="1" operator="notEqual">
      <formula>INDIRECT("Dummy_for_Comparison2!"&amp;ADDRESS(ROW(),COLUMN()))</formula>
    </cfRule>
  </conditionalFormatting>
  <conditionalFormatting sqref="C3 B2:D2 B7:G7 C4:G6 G2">
    <cfRule type="cellIs" dxfId="22" priority="20" stopIfTrue="1" operator="notEqual">
      <formula>INDIRECT("Dummy_for_Comparison1!"&amp;ADDRESS(ROW(),COLUMN()))</formula>
    </cfRule>
  </conditionalFormatting>
  <conditionalFormatting sqref="B3:B6">
    <cfRule type="cellIs" dxfId="21" priority="12" stopIfTrue="1" operator="notEqual">
      <formula>INDIRECT("Dummy_for_Comparison1!"&amp;ADDRESS(ROW(),COLUMN()))</formula>
    </cfRule>
  </conditionalFormatting>
  <conditionalFormatting sqref="D3">
    <cfRule type="cellIs" dxfId="20" priority="6" stopIfTrue="1" operator="notEqual">
      <formula>INDIRECT("Dummy_for_Comparison1!"&amp;ADDRESS(ROW(),COLUMN()))</formula>
    </cfRule>
  </conditionalFormatting>
  <conditionalFormatting sqref="E2">
    <cfRule type="cellIs" dxfId="19" priority="5" stopIfTrue="1" operator="notEqual">
      <formula>INDIRECT("Dummy_for_Comparison1!"&amp;ADDRESS(ROW(),COLUMN()))</formula>
    </cfRule>
  </conditionalFormatting>
  <conditionalFormatting sqref="E3">
    <cfRule type="cellIs" dxfId="18" priority="3" stopIfTrue="1" operator="notEqual">
      <formula>INDIRECT("Dummy_for_Comparison1!"&amp;ADDRESS(ROW(),COLUMN()))</formula>
    </cfRule>
  </conditionalFormatting>
  <conditionalFormatting sqref="F2">
    <cfRule type="cellIs" dxfId="17" priority="2" stopIfTrue="1" operator="notEqual">
      <formula>INDIRECT("Dummy_for_Comparison1!"&amp;ADDRESS(ROW(),COLUMN()))</formula>
    </cfRule>
  </conditionalFormatting>
  <conditionalFormatting sqref="F3">
    <cfRule type="cellIs" dxfId="16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zoomScaleNormal="100" zoomScalePageLayoutView="150" workbookViewId="0">
      <selection activeCell="G4" sqref="G4:G5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9.14062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28" t="s">
        <v>32</v>
      </c>
      <c r="E2" s="21" t="s">
        <v>33</v>
      </c>
      <c r="F2" s="21" t="s">
        <v>35</v>
      </c>
      <c r="G2" s="28" t="s">
        <v>7</v>
      </c>
      <c r="H2" s="7"/>
      <c r="I2" s="7"/>
    </row>
    <row r="3" spans="2:9" x14ac:dyDescent="0.25">
      <c r="B3" s="19"/>
      <c r="C3" s="19" t="s">
        <v>26</v>
      </c>
      <c r="D3" s="29">
        <v>150227</v>
      </c>
      <c r="E3" s="17">
        <v>150331</v>
      </c>
      <c r="F3" s="17">
        <v>150330</v>
      </c>
      <c r="G3" s="24"/>
      <c r="H3" s="7"/>
      <c r="I3" s="7"/>
    </row>
    <row r="4" spans="2:9" x14ac:dyDescent="0.25">
      <c r="B4" s="19">
        <v>1</v>
      </c>
      <c r="C4" s="19" t="s">
        <v>24</v>
      </c>
      <c r="D4" s="23">
        <v>0.75</v>
      </c>
      <c r="E4" s="23">
        <v>1</v>
      </c>
      <c r="F4" s="23">
        <v>1</v>
      </c>
      <c r="G4" s="48">
        <f>AVERAGE(D4:F4)</f>
        <v>0.91666666666666663</v>
      </c>
      <c r="H4" s="7"/>
      <c r="I4" s="7"/>
    </row>
    <row r="5" spans="2:9" x14ac:dyDescent="0.25">
      <c r="B5" s="19">
        <v>2</v>
      </c>
      <c r="C5" s="19" t="s">
        <v>27</v>
      </c>
      <c r="D5" s="23">
        <v>1</v>
      </c>
      <c r="E5" s="23">
        <v>1</v>
      </c>
      <c r="F5" s="23">
        <v>1</v>
      </c>
      <c r="G5" s="48">
        <f>AVERAGE(D5:F5)</f>
        <v>1</v>
      </c>
      <c r="H5" s="7"/>
      <c r="I5" s="7"/>
    </row>
    <row r="6" spans="2:9" x14ac:dyDescent="0.25">
      <c r="B6" s="19">
        <v>3</v>
      </c>
      <c r="C6" s="19" t="s">
        <v>28</v>
      </c>
      <c r="D6" s="23" t="s">
        <v>9</v>
      </c>
      <c r="E6" s="23" t="s">
        <v>9</v>
      </c>
      <c r="F6" s="23" t="s">
        <v>9</v>
      </c>
      <c r="G6" s="27" t="e">
        <f>AVERAGE(D6:F6)</f>
        <v>#DIV/0!</v>
      </c>
      <c r="H6" s="7"/>
      <c r="I6" s="7"/>
    </row>
    <row r="7" spans="2:9" x14ac:dyDescent="0.25">
      <c r="D7" s="4"/>
      <c r="H7" s="7"/>
      <c r="I7" s="7"/>
    </row>
    <row r="8" spans="2:9" x14ac:dyDescent="0.25">
      <c r="C8" s="6"/>
      <c r="D8" s="4"/>
    </row>
    <row r="9" spans="2:9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J2:XFD7 A2:A7 H2:I3 A8:XFD9 A13:XFD1048576 A10:B12 D10:XFD12">
    <cfRule type="cellIs" dxfId="15" priority="11" stopIfTrue="1" operator="notEqual">
      <formula>INDIRECT("Dummy_for_Comparison2!"&amp;ADDRESS(ROW(),COLUMN()))</formula>
    </cfRule>
  </conditionalFormatting>
  <conditionalFormatting sqref="C3 B2:D2 B7:G7 C4:G6 G2">
    <cfRule type="cellIs" dxfId="14" priority="10" stopIfTrue="1" operator="notEqual">
      <formula>INDIRECT("Dummy_for_Comparison1!"&amp;ADDRESS(ROW(),COLUMN()))</formula>
    </cfRule>
  </conditionalFormatting>
  <conditionalFormatting sqref="B3:B6">
    <cfRule type="cellIs" dxfId="13" priority="9" stopIfTrue="1" operator="notEqual">
      <formula>INDIRECT("Dummy_for_Comparison1!"&amp;ADDRESS(ROW(),COLUMN()))</formula>
    </cfRule>
  </conditionalFormatting>
  <conditionalFormatting sqref="D3">
    <cfRule type="cellIs" dxfId="12" priority="6" stopIfTrue="1" operator="notEqual">
      <formula>INDIRECT("Dummy_for_Comparison1!"&amp;ADDRESS(ROW(),COLUMN()))</formula>
    </cfRule>
  </conditionalFormatting>
  <conditionalFormatting sqref="E2">
    <cfRule type="cellIs" dxfId="11" priority="5" stopIfTrue="1" operator="notEqual">
      <formula>INDIRECT("Dummy_for_Comparison1!"&amp;ADDRESS(ROW(),COLUMN()))</formula>
    </cfRule>
  </conditionalFormatting>
  <conditionalFormatting sqref="E3">
    <cfRule type="cellIs" dxfId="10" priority="3" stopIfTrue="1" operator="notEqual">
      <formula>INDIRECT("Dummy_for_Comparison1!"&amp;ADDRESS(ROW(),COLUMN()))</formula>
    </cfRule>
  </conditionalFormatting>
  <conditionalFormatting sqref="F2">
    <cfRule type="cellIs" dxfId="9" priority="2" stopIfTrue="1" operator="notEqual">
      <formula>INDIRECT("Dummy_for_Comparison1!"&amp;ADDRESS(ROW(),COLUMN()))</formula>
    </cfRule>
  </conditionalFormatting>
  <conditionalFormatting sqref="F3">
    <cfRule type="cellIs" dxfId="8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7"/>
  <sheetViews>
    <sheetView tabSelected="1" topLeftCell="B1" workbookViewId="0">
      <selection activeCell="H6" sqref="H6"/>
    </sheetView>
  </sheetViews>
  <sheetFormatPr baseColWidth="10" defaultColWidth="11.5703125" defaultRowHeight="15" x14ac:dyDescent="0.25"/>
  <cols>
    <col min="1" max="1" width="3" style="2" customWidth="1"/>
    <col min="2" max="2" width="4" style="2" customWidth="1"/>
    <col min="3" max="16384" width="11.5703125" style="2"/>
  </cols>
  <sheetData>
    <row r="2" spans="3:7" x14ac:dyDescent="0.25">
      <c r="E2" s="28" t="s">
        <v>32</v>
      </c>
      <c r="F2" s="21" t="s">
        <v>33</v>
      </c>
      <c r="G2" s="28" t="s">
        <v>35</v>
      </c>
    </row>
    <row r="3" spans="3:7" x14ac:dyDescent="0.25">
      <c r="C3" s="19"/>
      <c r="D3" s="19"/>
      <c r="E3" s="29">
        <v>150227</v>
      </c>
      <c r="F3" s="17">
        <v>150331</v>
      </c>
      <c r="G3" s="29">
        <v>150430</v>
      </c>
    </row>
    <row r="4" spans="3:7" x14ac:dyDescent="0.25">
      <c r="C4" s="19">
        <v>1</v>
      </c>
      <c r="D4" s="19" t="s">
        <v>29</v>
      </c>
      <c r="E4" s="23" t="s">
        <v>9</v>
      </c>
      <c r="F4" s="23" t="s">
        <v>9</v>
      </c>
      <c r="G4" s="49">
        <v>0.88</v>
      </c>
    </row>
    <row r="5" spans="3:7" x14ac:dyDescent="0.25">
      <c r="C5" s="19">
        <v>2</v>
      </c>
      <c r="D5" s="19" t="s">
        <v>30</v>
      </c>
      <c r="E5" s="23" t="s">
        <v>9</v>
      </c>
      <c r="F5" s="23" t="s">
        <v>9</v>
      </c>
      <c r="G5" s="49">
        <v>0.91</v>
      </c>
    </row>
    <row r="6" spans="3:7" x14ac:dyDescent="0.25">
      <c r="C6" s="19">
        <v>3</v>
      </c>
      <c r="D6" s="19" t="s">
        <v>31</v>
      </c>
      <c r="E6" s="23" t="s">
        <v>9</v>
      </c>
      <c r="F6" s="23" t="s">
        <v>9</v>
      </c>
      <c r="G6" s="49">
        <v>1</v>
      </c>
    </row>
    <row r="7" spans="3:7" x14ac:dyDescent="0.25">
      <c r="C7" s="19">
        <v>4</v>
      </c>
      <c r="D7" s="19" t="s">
        <v>36</v>
      </c>
      <c r="E7" s="23" t="s">
        <v>9</v>
      </c>
      <c r="F7" s="23" t="s">
        <v>9</v>
      </c>
      <c r="G7" s="49">
        <v>0.88</v>
      </c>
    </row>
  </sheetData>
  <conditionalFormatting sqref="D3 C2:E2 D4:G6 G2">
    <cfRule type="cellIs" dxfId="7" priority="9" stopIfTrue="1" operator="notEqual">
      <formula>INDIRECT("Dummy_for_Comparison1!"&amp;ADDRESS(ROW(),COLUMN()))</formula>
    </cfRule>
  </conditionalFormatting>
  <conditionalFormatting sqref="C3:C6">
    <cfRule type="cellIs" dxfId="6" priority="8" stopIfTrue="1" operator="notEqual">
      <formula>INDIRECT("Dummy_for_Comparison1!"&amp;ADDRESS(ROW(),COLUMN()))</formula>
    </cfRule>
  </conditionalFormatting>
  <conditionalFormatting sqref="G3">
    <cfRule type="cellIs" dxfId="5" priority="7" stopIfTrue="1" operator="notEqual">
      <formula>INDIRECT("Dummy_for_Comparison1!"&amp;ADDRESS(ROW(),COLUMN()))</formula>
    </cfRule>
  </conditionalFormatting>
  <conditionalFormatting sqref="E3">
    <cfRule type="cellIs" dxfId="4" priority="5" stopIfTrue="1" operator="notEqual">
      <formula>INDIRECT("Dummy_for_Comparison1!"&amp;ADDRESS(ROW(),COLUMN()))</formula>
    </cfRule>
  </conditionalFormatting>
  <conditionalFormatting sqref="F2">
    <cfRule type="cellIs" dxfId="3" priority="4" stopIfTrue="1" operator="notEqual">
      <formula>INDIRECT("Dummy_for_Comparison1!"&amp;ADDRESS(ROW(),COLUMN()))</formula>
    </cfRule>
  </conditionalFormatting>
  <conditionalFormatting sqref="F3">
    <cfRule type="cellIs" dxfId="2" priority="3" stopIfTrue="1" operator="notEqual">
      <formula>INDIRECT("Dummy_for_Comparison1!"&amp;ADDRESS(ROW(),COLUMN()))</formula>
    </cfRule>
  </conditionalFormatting>
  <conditionalFormatting sqref="D7:G7">
    <cfRule type="cellIs" dxfId="1" priority="2" stopIfTrue="1" operator="notEqual">
      <formula>INDIRECT("Dummy_for_Comparison1!"&amp;ADDRESS(ROW(),COLUMN()))</formula>
    </cfRule>
  </conditionalFormatting>
  <conditionalFormatting sqref="C7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Indice de Satisfacción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zepeda</cp:lastModifiedBy>
  <cp:revision/>
  <dcterms:created xsi:type="dcterms:W3CDTF">2011-07-18T21:22:38Z</dcterms:created>
  <dcterms:modified xsi:type="dcterms:W3CDTF">2015-06-15T17:34:26Z</dcterms:modified>
</cp:coreProperties>
</file>