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Organizacional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26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5" i="1" l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<sst xmlns="http://schemas.openxmlformats.org/spreadsheetml/2006/main" count="155" uniqueCount="113">
  <si>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</si>
  <si>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</si>
  <si>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</si>
  <si>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</si>
  <si>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</si>
  <si>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</si>
  <si>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</si>
  <si>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</si>
  <si>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</si>
  <si>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</si>
  <si>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</si>
  <si>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</si>
  <si>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</si>
  <si>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</si>
  <si>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</si>
  <si>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</si>
  <si>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</si>
  <si>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</si>
  <si>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</si>
  <si>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</si>
  <si>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</si>
  <si>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</si>
  <si>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</si>
  <si>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</si>
  <si>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</si>
  <si>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</si>
  <si>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</si>
  <si>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</si>
  <si>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</si>
  <si>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</si>
  <si>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</si>
  <si>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</si>
  <si>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</si>
  <si>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</si>
  <si>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</si>
  <si>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</si>
  <si>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</si>
  <si>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</si>
  <si>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</si>
  <si>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</si>
  <si>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</si>
  <si>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</si>
  <si>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</si>
  <si>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</si>
  <si>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</si>
  <si>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</si>
  <si>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</si>
  <si>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</si>
  <si>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</si>
  <si>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</si>
  <si>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</si>
  <si>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</si>
  <si>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</si>
  <si>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</si>
  <si>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</si>
  <si>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</si>
  <si>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</si>
  <si>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</si>
  <si>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</si>
  <si>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</si>
  <si>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</si>
  <si>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</si>
  <si>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</si>
  <si>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</si>
  <si>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</si>
  <si>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</si>
  <si>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</si>
  <si>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</si>
  <si>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</si>
  <si>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</si>
  <si>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</si>
  <si>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</si>
  <si>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</si>
  <si>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</si>
  <si>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</si>
  <si>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</si>
  <si>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</si>
  <si>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</si>
  <si>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</si>
  <si>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</si>
  <si>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</si>
  <si>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</si>
  <si>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</si>
  <si>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</si>
  <si>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</si>
  <si>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</si>
  <si>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</si>
  <si>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</si>
  <si>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</si>
  <si>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</si>
  <si>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</si>
  <si>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</si>
  <si>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</si>
  <si>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</si>
  <si>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</si>
  <si>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</si>
  <si>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</si>
  <si>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</si>
  <si>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</si>
  <si>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</si>
  <si>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</si>
  <si>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</si>
  <si>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</si>
  <si>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</si>
  <si>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</si>
  <si>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</si>
  <si>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</si>
  <si>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</si>
  <si>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</si>
  <si>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</si>
  <si>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</si>
  <si>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</si>
  <si>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19,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</si>
</sst>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1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12" workbookViewId="0">
      <selection activeCell="D26" sqref="D26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109</v>
      </c>
      <c r="D5" s="49"/>
      <c r="E5" s="49"/>
      <c r="F5" s="49"/>
    </row>
    <row r="6" spans="1:6" ht="13.9" customHeight="1">
      <c r="B6" s="4" t="s">
        <v>2</v>
      </c>
      <c r="C6" s="49" t="s">
        <v>110</v>
      </c>
      <c r="D6" s="49"/>
      <c r="E6" s="49"/>
      <c r="F6" s="49"/>
    </row>
    <row r="7" spans="1:6" ht="12.75" customHeight="1">
      <c r="B7" s="3" t="s">
        <v>3</v>
      </c>
      <c r="C7" s="49" t="s">
        <v>112</v>
      </c>
      <c r="D7" s="49"/>
      <c r="E7" s="49"/>
      <c r="F7" s="49"/>
    </row>
    <row r="8" spans="1:6" ht="12.75" customHeight="1">
      <c r="B8" s="3" t="s">
        <v>4</v>
      </c>
      <c r="C8" s="49" t="s">
        <v>111</v>
      </c>
      <c r="D8" s="49"/>
      <c r="E8" s="49"/>
      <c r="F8" s="49"/>
    </row>
    <row r="9" spans="1:6" ht="16.5" customHeight="1"/>
    <row r="10" spans="1:6" ht="16.5" customHeight="1"/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0</v>
      </c>
      <c r="D13" s="10" t="e">
        <f>COUNTIF((Proceso!D3:D10),"x")/(COUNTIF((Proceso!D3:D10),"x")+COUNTIF((Proceso!E3:E10),"x"))</f>
        <v>#DIV/0!</v>
      </c>
    </row>
    <row r="14" spans="1:6" ht="16.5" customHeight="1">
      <c r="B14" s="8" t="str">
        <f>Proceso!C12</f>
        <v>Ejecución</v>
      </c>
      <c r="C14" s="9">
        <f>COUNTA(Proceso!D14:D17)</f>
        <v>0</v>
      </c>
      <c r="D14" s="10" t="e">
        <f>COUNTIF((Proceso!D14:D17),"x")/(COUNTIF((Proceso!D14:D17),"x")+COUNTIF((Proceso!E14:E17),"x"))</f>
        <v>#DIV/0!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COUNTIF((Proceso!C3:C16),"x")/(COUNTIF((Proceso!C3:C16),"x")+COUNTIF((Proceso!D3:D16),"x"))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0</v>
      </c>
      <c r="D19" s="10" t="e">
        <f>COUNTIF((Proceso!D3:D10),"x")/(COUNTIF((Proceso!D3:D10),"x")+COUNTIF((Proceso!E3:E10),"x"))</f>
        <v>#DIV/0!</v>
      </c>
    </row>
    <row r="20" spans="2:8" ht="16.5" customHeight="1">
      <c r="B20" s="39" t="str">
        <f>Producto!B26</f>
        <v>Estimación</v>
      </c>
      <c r="C20" s="9">
        <f>COUNTA(Producto!C28:C33)</f>
        <v>0</v>
      </c>
      <c r="D20" s="10" t="e">
        <f>COUNTIF((Proceso!D3:D10),"x")/(COUNTIF((Proceso!D3:D10),"x")+COUNTIF((Proceso!E3:E10),"x"))</f>
        <v>#DIV/0!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0</v>
      </c>
      <c r="D24" s="10" t="e">
        <f>COUNTIF((Fisica!D5:D7),"x")/(COUNTIF((Fisica!D5:D7),"x")+COUNTIF((Fisica!E5:E7),"x"))</f>
        <v>#DIV/0!</v>
      </c>
    </row>
    <row r="25" spans="2:8" s="5" customFormat="1" ht="12.75">
      <c r="B25" s="8" t="s">
        <v>13</v>
      </c>
      <c r="C25" s="9">
        <f>COUNTA(Fisica!D9:D12)</f>
        <v>0</v>
      </c>
      <c r="D25" s="10" t="e">
        <f>COUNTIF((Fisica!D9:D12),"x")/(COUNTIF((Fisica!D9:D12),"x")+COUNTIF((Fisica!E9:E12),"x"))</f>
        <v>#DIV/0!</v>
      </c>
    </row>
    <row r="26" spans="2:8" s="5" customFormat="1" ht="12.75">
      <c r="B26" s="8" t="s">
        <v>14</v>
      </c>
      <c r="C26" s="9">
        <f>COUNTA(Fisica!D14:D14)</f>
        <v>0</v>
      </c>
      <c r="D26" s="10" t="e">
        <f>COUNTIF((Fisica!D14),"x")/(COUNTIF((Fisica!D14),"x")+COUNTIF((Fisica!E14),"x"))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0</v>
      </c>
      <c r="D31" s="10" t="e">
        <f>COUNTIF((Funcional!D5:D8),"x")/(COUNTIF((Funcional!D5:D8),"x")+COUNTIF((Funcional!E5:E8),"x"))</f>
        <v>#DIV/0!</v>
      </c>
      <c r="E31" s="15"/>
    </row>
    <row r="32" spans="2:8" s="5" customFormat="1" ht="12.75">
      <c r="B32" s="8" t="s">
        <v>17</v>
      </c>
      <c r="C32" s="9">
        <f>COUNTA(Funcional!D10:D14)</f>
        <v>0</v>
      </c>
      <c r="D32" s="10" t="e">
        <f>COUNTIF((Funcional!D10:D14),"x")/(COUNTIF((Funcional!D10:D14),"x")+COUNTIF((Funcional!E10:E14),"x"))</f>
        <v>#DIV/0!</v>
      </c>
    </row>
    <row r="33" spans="2:4" s="5" customFormat="1" ht="12.75">
      <c r="B33" s="8" t="s">
        <v>14</v>
      </c>
      <c r="C33" s="9">
        <f>COUNTA(Funcional!D18:D21)</f>
        <v>0</v>
      </c>
      <c r="D33" s="10" t="e">
        <f>COUNTIF((Funcional!D18:D21),"x")/(COUNTIF((Funcional!D18:D21),"x")+COUNTIF((Funcional!E18:E21),"x"))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workbookViewId="0">
      <selection activeCell="E17" sqref="E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75</v>
      </c>
      <c r="D1" s="52" t="s">
        <v>48</v>
      </c>
      <c r="E1" s="53"/>
      <c r="F1" s="54"/>
      <c r="G1" s="18"/>
    </row>
    <row r="2" spans="1:7" ht="15" customHeight="1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90</v>
      </c>
      <c r="D3" s="22"/>
      <c r="E3" s="22"/>
      <c r="F3" s="22"/>
      <c r="G3" s="23"/>
    </row>
    <row r="4" spans="1:7">
      <c r="A4"/>
      <c r="B4"/>
      <c r="C4" s="21" t="s">
        <v>91</v>
      </c>
      <c r="D4" s="22"/>
      <c r="E4" s="22"/>
      <c r="F4" s="22"/>
      <c r="G4" s="23"/>
    </row>
    <row r="5" spans="1:7">
      <c r="A5"/>
      <c r="B5"/>
      <c r="C5" s="21" t="s">
        <v>92</v>
      </c>
      <c r="D5" s="22"/>
      <c r="E5" s="22"/>
      <c r="F5" s="22"/>
      <c r="G5" s="23"/>
    </row>
    <row r="6" spans="1:7">
      <c r="A6"/>
      <c r="B6"/>
      <c r="C6" s="21" t="s">
        <v>93</v>
      </c>
      <c r="D6" s="22"/>
      <c r="E6" s="22"/>
      <c r="F6" s="22"/>
      <c r="G6" s="23"/>
    </row>
    <row r="7" spans="1:7">
      <c r="A7"/>
      <c r="B7"/>
      <c r="C7" s="21" t="s">
        <v>94</v>
      </c>
      <c r="D7" s="22"/>
      <c r="E7" s="22"/>
      <c r="F7" s="22"/>
      <c r="G7" s="23"/>
    </row>
    <row r="8" spans="1:7">
      <c r="A8"/>
      <c r="B8"/>
      <c r="C8" s="21" t="s">
        <v>103</v>
      </c>
      <c r="D8" s="22"/>
      <c r="E8" s="22"/>
      <c r="F8" s="22"/>
      <c r="G8" s="23"/>
    </row>
    <row r="9" spans="1:7">
      <c r="A9"/>
      <c r="B9"/>
      <c r="C9" s="21" t="s">
        <v>95</v>
      </c>
      <c r="D9" s="22"/>
      <c r="E9" s="22"/>
      <c r="F9" s="22"/>
      <c r="G9" s="23"/>
    </row>
    <row r="10" spans="1:7">
      <c r="A10"/>
      <c r="B10"/>
      <c r="C10" s="21" t="s">
        <v>21</v>
      </c>
      <c r="D10" s="22"/>
      <c r="E10" s="22"/>
      <c r="F10" s="22"/>
      <c r="G10" s="23"/>
    </row>
    <row r="12" spans="1:7" ht="15" customHeight="1">
      <c r="C12" s="50" t="s">
        <v>82</v>
      </c>
      <c r="D12" s="52" t="s">
        <v>48</v>
      </c>
      <c r="E12" s="53"/>
      <c r="F12" s="54"/>
      <c r="G12" s="18"/>
    </row>
    <row r="13" spans="1:7" ht="15" customHeight="1">
      <c r="C13" s="51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89</v>
      </c>
      <c r="D14" s="22"/>
      <c r="E14" s="22"/>
      <c r="F14" s="22"/>
      <c r="G14" s="23"/>
    </row>
    <row r="15" spans="1:7">
      <c r="C15" s="40" t="s">
        <v>107</v>
      </c>
      <c r="D15" s="22"/>
      <c r="E15" s="22"/>
      <c r="F15" s="22"/>
      <c r="G15" s="23"/>
    </row>
    <row r="16" spans="1:7">
      <c r="C16" s="40" t="s">
        <v>108</v>
      </c>
      <c r="D16" s="22"/>
      <c r="E16" s="22"/>
      <c r="F16" s="22"/>
      <c r="G16" s="23"/>
    </row>
    <row r="17" spans="3:7">
      <c r="C17" s="21" t="s">
        <v>100</v>
      </c>
      <c r="D17" s="22"/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15" zoomScale="80" zoomScaleNormal="80" workbookViewId="0">
      <selection activeCell="C18" sqref="C18:C2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83</v>
      </c>
      <c r="C1" s="52" t="s">
        <v>48</v>
      </c>
      <c r="D1" s="53"/>
      <c r="E1" s="54"/>
      <c r="F1" s="18"/>
    </row>
    <row r="2" spans="2:1024">
      <c r="B2" s="59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0" t="s">
        <v>84</v>
      </c>
      <c r="C16" s="52" t="s">
        <v>48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9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/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/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/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/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/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/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0" t="s">
        <v>85</v>
      </c>
      <c r="C26" s="52" t="s">
        <v>48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9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16"/>
      <c r="D33" s="16"/>
      <c r="E33" s="16"/>
      <c r="F33" s="16"/>
    </row>
    <row r="35" spans="1:6">
      <c r="B35" s="55" t="s">
        <v>87</v>
      </c>
      <c r="C35" s="56" t="s">
        <v>48</v>
      </c>
      <c r="D35" s="56"/>
      <c r="E35" s="56"/>
      <c r="F35" s="57"/>
    </row>
    <row r="36" spans="1:6">
      <c r="B36" s="55"/>
      <c r="C36" s="43" t="s">
        <v>18</v>
      </c>
      <c r="D36" s="43" t="s">
        <v>19</v>
      </c>
      <c r="E36" s="43" t="s">
        <v>20</v>
      </c>
      <c r="F36" s="57"/>
    </row>
    <row r="37" spans="1:6">
      <c r="B37" s="44" t="s">
        <v>105</v>
      </c>
      <c r="C37" s="42"/>
      <c r="D37" s="42"/>
      <c r="E37" s="42"/>
      <c r="F37" s="42"/>
    </row>
    <row r="38" spans="1:6">
      <c r="B38" s="44" t="s">
        <v>106</v>
      </c>
      <c r="C38" s="42"/>
      <c r="D38" s="42"/>
      <c r="E38" s="42"/>
      <c r="F38" s="42"/>
    </row>
    <row r="39" spans="1:6">
      <c r="B39" s="44" t="s">
        <v>104</v>
      </c>
      <c r="C39" s="42"/>
      <c r="D39" s="42"/>
      <c r="E39" s="42"/>
      <c r="F39" s="42"/>
    </row>
    <row r="40" spans="1:6">
      <c r="B40" s="45" t="s">
        <v>98</v>
      </c>
      <c r="C40" s="42"/>
      <c r="D40" s="42"/>
      <c r="E40" s="42"/>
      <c r="F40" s="42"/>
    </row>
    <row r="41" spans="1:6">
      <c r="B41" s="45" t="s">
        <v>101</v>
      </c>
      <c r="C41" s="42"/>
      <c r="D41" s="42"/>
      <c r="E41" s="42"/>
      <c r="F41" s="42"/>
    </row>
    <row r="42" spans="1:6">
      <c r="B42" s="45" t="s">
        <v>99</v>
      </c>
      <c r="C42" s="42"/>
      <c r="D42" s="42"/>
      <c r="E42" s="42"/>
      <c r="F42" s="42"/>
    </row>
    <row r="43" spans="1:6">
      <c r="B43" s="44" t="s">
        <v>88</v>
      </c>
      <c r="C43" s="42"/>
      <c r="D43" s="42"/>
      <c r="E43" s="42"/>
      <c r="F43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5" sqref="D5: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2"/>
      <c r="C2" s="63" t="s">
        <v>47</v>
      </c>
      <c r="D2" s="64" t="s">
        <v>48</v>
      </c>
      <c r="E2" s="65"/>
      <c r="F2" s="66"/>
      <c r="G2" s="67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2"/>
      <c r="C3" s="63"/>
      <c r="D3" s="25" t="s">
        <v>50</v>
      </c>
      <c r="E3" s="25" t="s">
        <v>51</v>
      </c>
      <c r="F3" s="25" t="s">
        <v>52</v>
      </c>
      <c r="G3" s="6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8" t="s">
        <v>12</v>
      </c>
      <c r="C4" s="68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/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/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/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8" t="s">
        <v>13</v>
      </c>
      <c r="C8" s="68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/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/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/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/>
      <c r="E12" s="30"/>
      <c r="F12" s="30"/>
      <c r="G12" s="29"/>
    </row>
    <row r="13" spans="2:1024" s="31" customFormat="1">
      <c r="B13" s="68" t="s">
        <v>14</v>
      </c>
      <c r="C13" s="68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/>
      <c r="E14" s="30"/>
      <c r="F14" s="30"/>
      <c r="G14" s="29"/>
    </row>
    <row r="15" spans="2:1024" s="31" customFormat="1"/>
    <row r="16" spans="2:1024" s="31" customFormat="1">
      <c r="C16" s="61"/>
      <c r="D16" s="61"/>
      <c r="E16" s="61"/>
      <c r="F16" s="61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1"/>
      <c r="D33" s="61"/>
      <c r="E33" s="61"/>
      <c r="F33" s="61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1"/>
      <c r="D46" s="61"/>
      <c r="E46" s="61"/>
      <c r="F46" s="61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1"/>
      <c r="D54" s="61"/>
      <c r="E54" s="61"/>
      <c r="F54" s="61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1"/>
      <c r="D65" s="61"/>
      <c r="E65" s="61"/>
      <c r="F65" s="61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1"/>
      <c r="D75" s="61"/>
      <c r="E75" s="61"/>
      <c r="F75" s="61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1"/>
      <c r="D98" s="61"/>
      <c r="E98" s="61"/>
      <c r="F98" s="61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1"/>
      <c r="D110" s="61"/>
      <c r="E110" s="61"/>
      <c r="F110" s="61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1"/>
      <c r="D126" s="61"/>
      <c r="E126" s="61"/>
      <c r="F126" s="61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G10" sqref="G10:G18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2"/>
      <c r="C2" s="63" t="s">
        <v>47</v>
      </c>
      <c r="D2" s="64" t="s">
        <v>48</v>
      </c>
      <c r="E2" s="65"/>
      <c r="F2" s="66"/>
      <c r="G2" s="67" t="s">
        <v>49</v>
      </c>
    </row>
    <row r="3" spans="1:7">
      <c r="B3" s="62"/>
      <c r="C3" s="63"/>
      <c r="D3" s="25" t="s">
        <v>50</v>
      </c>
      <c r="E3" s="25" t="s">
        <v>51</v>
      </c>
      <c r="F3" s="25" t="s">
        <v>52</v>
      </c>
      <c r="G3" s="67"/>
    </row>
    <row r="4" spans="1:7">
      <c r="B4" s="68" t="s">
        <v>16</v>
      </c>
      <c r="C4" s="68"/>
      <c r="D4" s="26"/>
      <c r="E4" s="26"/>
      <c r="F4" s="27"/>
      <c r="G4" s="26"/>
    </row>
    <row r="5" spans="1:7">
      <c r="B5" s="28">
        <v>1</v>
      </c>
      <c r="C5" s="35" t="s">
        <v>60</v>
      </c>
      <c r="D5" s="30"/>
      <c r="E5" s="30"/>
      <c r="F5" s="30"/>
      <c r="G5" s="36"/>
    </row>
    <row r="6" spans="1:7">
      <c r="B6" s="28">
        <v>2</v>
      </c>
      <c r="C6" s="37" t="s">
        <v>61</v>
      </c>
      <c r="D6" s="30"/>
      <c r="E6" s="30"/>
      <c r="F6" s="30"/>
      <c r="G6" s="29"/>
    </row>
    <row r="7" spans="1:7">
      <c r="B7" s="28">
        <v>3</v>
      </c>
      <c r="C7" s="35" t="s">
        <v>62</v>
      </c>
      <c r="D7" s="30"/>
      <c r="E7" s="30"/>
      <c r="F7" s="30"/>
      <c r="G7" s="36"/>
    </row>
    <row r="8" spans="1:7">
      <c r="B8" s="28">
        <v>4</v>
      </c>
      <c r="C8" s="35" t="s">
        <v>63</v>
      </c>
      <c r="D8" s="30"/>
      <c r="E8" s="30"/>
      <c r="F8" s="30"/>
      <c r="G8" s="36"/>
    </row>
    <row r="9" spans="1:7">
      <c r="A9"/>
      <c r="B9" s="68" t="s">
        <v>17</v>
      </c>
      <c r="C9" s="68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/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/>
      <c r="E11" s="30"/>
      <c r="F11" s="30"/>
      <c r="G11" s="29"/>
    </row>
    <row r="12" spans="1:7">
      <c r="A12"/>
      <c r="B12" s="28">
        <v>3</v>
      </c>
      <c r="C12" s="38" t="s">
        <v>79</v>
      </c>
      <c r="D12" s="30"/>
      <c r="E12" s="30"/>
      <c r="F12" s="30"/>
      <c r="G12" s="29"/>
    </row>
    <row r="13" spans="1:7">
      <c r="A13"/>
      <c r="B13" s="28">
        <v>4</v>
      </c>
      <c r="C13" s="29" t="s">
        <v>80</v>
      </c>
      <c r="D13" s="30"/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/>
      <c r="E14" s="30"/>
      <c r="F14" s="30"/>
      <c r="G14" s="29"/>
    </row>
    <row r="15" spans="1:7">
      <c r="A15"/>
      <c r="B15" s="28">
        <v>6</v>
      </c>
      <c r="C15" s="29" t="s">
        <v>96</v>
      </c>
      <c r="D15" s="30"/>
      <c r="E15" s="30"/>
      <c r="F15" s="30"/>
      <c r="G15" s="29"/>
    </row>
    <row r="16" spans="1:7" ht="38.25">
      <c r="A16"/>
      <c r="B16" s="28">
        <v>7</v>
      </c>
      <c r="C16" s="29" t="s">
        <v>97</v>
      </c>
      <c r="D16" s="30"/>
      <c r="E16" s="30"/>
      <c r="F16" s="30"/>
      <c r="G16" s="29"/>
    </row>
    <row r="17" spans="2:7" s="31" customFormat="1">
      <c r="B17" s="68" t="s">
        <v>14</v>
      </c>
      <c r="C17" s="68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/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/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/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/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1"/>
      <c r="D25" s="61"/>
      <c r="E25" s="61"/>
      <c r="F25" s="61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1"/>
      <c r="D38" s="61"/>
      <c r="E38" s="61"/>
      <c r="F38" s="61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1"/>
      <c r="D46" s="61"/>
      <c r="E46" s="61"/>
      <c r="F46" s="61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1"/>
      <c r="D57" s="61"/>
      <c r="E57" s="61"/>
      <c r="F57" s="61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1"/>
      <c r="D67" s="61"/>
      <c r="E67" s="61"/>
      <c r="F67" s="61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1"/>
      <c r="D90" s="61"/>
      <c r="E90" s="61"/>
      <c r="F90" s="61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1"/>
      <c r="D102" s="61"/>
      <c r="E102" s="61"/>
      <c r="F102" s="61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1"/>
      <c r="D118" s="61"/>
      <c r="E118" s="61"/>
      <c r="F118" s="61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B6" sqref="B6:H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9" t="s">
        <v>68</v>
      </c>
      <c r="C3" s="69"/>
      <c r="D3" s="69"/>
      <c r="E3" s="69"/>
      <c r="F3" s="69"/>
      <c r="G3" s="69"/>
      <c r="H3" s="69"/>
    </row>
    <row r="4" spans="2:8">
      <c r="B4" s="70"/>
      <c r="C4" s="70"/>
      <c r="D4" s="70"/>
      <c r="E4" s="70"/>
      <c r="F4" s="70"/>
      <c r="G4" s="70"/>
      <c r="H4" s="70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>
      <c r="B6" s="16"/>
      <c r="C6" s="46"/>
      <c r="D6" s="16"/>
      <c r="E6" s="16"/>
      <c r="F6" s="16"/>
      <c r="G6" s="16"/>
      <c r="H6" s="4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2015-06-22T16:12:16Z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